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8_{BCD7161F-3B1A-43B7-9171-015D751511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H26" i="1" s="1"/>
  <c r="G23" i="1"/>
  <c r="H23" i="1" s="1"/>
  <c r="H20" i="1"/>
  <c r="H17" i="1"/>
  <c r="G24" i="1"/>
  <c r="G22" i="1"/>
  <c r="G25" i="1"/>
  <c r="G27" i="1"/>
  <c r="H25" i="1" l="1"/>
  <c r="H22" i="1"/>
  <c r="H21" i="1"/>
  <c r="H19" i="1"/>
  <c r="H18" i="1"/>
  <c r="H16" i="1"/>
  <c r="I16" i="1" l="1"/>
  <c r="H27" i="1"/>
  <c r="H24" i="1"/>
  <c r="I22" i="1" l="1"/>
  <c r="B31" i="1"/>
</calcChain>
</file>

<file path=xl/sharedStrings.xml><?xml version="1.0" encoding="utf-8"?>
<sst xmlns="http://schemas.openxmlformats.org/spreadsheetml/2006/main" count="87" uniqueCount="75">
  <si>
    <t>送金連絡票</t>
    <rPh sb="0" eb="2">
      <t>ソウキン</t>
    </rPh>
    <rPh sb="2" eb="5">
      <t>レンラクヒョウ</t>
    </rPh>
    <phoneticPr fontId="1"/>
  </si>
  <si>
    <t>連絡先</t>
    <rPh sb="0" eb="3">
      <t>レンラクサキ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</si>
  <si>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</si>
  <si>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</si>
  <si>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引率責任者</t>
    <rPh sb="0" eb="2">
      <t>インソツ</t>
    </rPh>
    <rPh sb="2" eb="5">
      <t>セキニンシャ</t>
    </rPh>
    <phoneticPr fontId="1"/>
  </si>
  <si>
    <t>1種目</t>
    <rPh sb="1" eb="3">
      <t>シュモク</t>
    </rPh>
    <phoneticPr fontId="1"/>
  </si>
  <si>
    <t>札幌陸協所属</t>
    <rPh sb="0" eb="2">
      <t>サッポロ</t>
    </rPh>
    <rPh sb="2" eb="3">
      <t>リク</t>
    </rPh>
    <rPh sb="3" eb="4">
      <t>キョウ</t>
    </rPh>
    <rPh sb="4" eb="6">
      <t>ショゾク</t>
    </rPh>
    <phoneticPr fontId="1"/>
  </si>
  <si>
    <t>他陸協所属</t>
    <rPh sb="0" eb="1">
      <t>タ</t>
    </rPh>
    <rPh sb="1" eb="2">
      <t>リク</t>
    </rPh>
    <rPh sb="2" eb="3">
      <t>キョウ</t>
    </rPh>
    <rPh sb="3" eb="5">
      <t>ショゾク</t>
    </rPh>
    <phoneticPr fontId="1"/>
  </si>
  <si>
    <t>所属陸協</t>
    <rPh sb="0" eb="2">
      <t>ショゾク</t>
    </rPh>
    <rPh sb="2" eb="3">
      <t>リク</t>
    </rPh>
    <rPh sb="3" eb="4">
      <t>キョウ</t>
    </rPh>
    <phoneticPr fontId="1"/>
  </si>
  <si>
    <t>引率①</t>
    <rPh sb="0" eb="2">
      <t>インソツ</t>
    </rPh>
    <phoneticPr fontId="1"/>
  </si>
  <si>
    <t>引率②</t>
    <rPh sb="0" eb="2">
      <t>インソツ</t>
    </rPh>
    <phoneticPr fontId="1"/>
  </si>
  <si>
    <t>引率③</t>
    <rPh sb="0" eb="2">
      <t>インソツ</t>
    </rPh>
    <phoneticPr fontId="1"/>
  </si>
  <si>
    <t>希望審判、お手伝い</t>
    <rPh sb="0" eb="2">
      <t>キボウ</t>
    </rPh>
    <rPh sb="2" eb="4">
      <t>シンパン</t>
    </rPh>
    <rPh sb="6" eb="8">
      <t>テツダ</t>
    </rPh>
    <phoneticPr fontId="1"/>
  </si>
  <si>
    <t>※引率される方全員に審判、または審判のお手伝いをお願いしています。</t>
    <phoneticPr fontId="1"/>
  </si>
  <si>
    <t>氏　名</t>
    <rPh sb="0" eb="1">
      <t>シ</t>
    </rPh>
    <rPh sb="2" eb="3">
      <t>メイ</t>
    </rPh>
    <phoneticPr fontId="1"/>
  </si>
  <si>
    <t>Ａ・一任</t>
  </si>
  <si>
    <t>Ｂ・アナウンサー</t>
  </si>
  <si>
    <t>Ｉ・表彰係</t>
  </si>
  <si>
    <t>Ｊ・スターター</t>
  </si>
  <si>
    <t>Ｋ・用器具係</t>
  </si>
  <si>
    <t>Ｌ・跳躍審判員</t>
  </si>
  <si>
    <t>Ｍ・投擲審判員</t>
  </si>
  <si>
    <t>※ＡＲで、”審判希望”に入力してもかまいません。</t>
    <rPh sb="6" eb="8">
      <t>シンパン</t>
    </rPh>
    <rPh sb="8" eb="10">
      <t>キボウ</t>
    </rPh>
    <rPh sb="12" eb="14">
      <t>ニュウリョク</t>
    </rPh>
    <phoneticPr fontId="1"/>
  </si>
  <si>
    <t>　※札幌陸協所属以外は、AR使用料一人\200が別途かかります。</t>
    <rPh sb="2" eb="4">
      <t>サッポロ</t>
    </rPh>
    <rPh sb="4" eb="6">
      <t>リクキョウ</t>
    </rPh>
    <rPh sb="6" eb="8">
      <t>ショゾク</t>
    </rPh>
    <rPh sb="8" eb="10">
      <t>イガイ</t>
    </rPh>
    <rPh sb="14" eb="17">
      <t>シヨウリョウ</t>
    </rPh>
    <rPh sb="17" eb="19">
      <t>ヒトリ</t>
    </rPh>
    <rPh sb="24" eb="26">
      <t>ベット</t>
    </rPh>
    <phoneticPr fontId="1"/>
  </si>
  <si>
    <t>　※所属を決めてください。</t>
    <rPh sb="2" eb="4">
      <t>ショゾク</t>
    </rPh>
    <rPh sb="5" eb="6">
      <t>キ</t>
    </rPh>
    <phoneticPr fontId="1"/>
  </si>
  <si>
    <t>ゆうちょ銀行　口座記号番号　　02790-0-101525</t>
  </si>
  <si>
    <t>加入者名　　　一般財団法人　札幌陸上競技協会</t>
  </si>
  <si>
    <t>■基本事項</t>
    <rPh sb="1" eb="3">
      <t>キホン</t>
    </rPh>
    <rPh sb="3" eb="5">
      <t>ジコウ</t>
    </rPh>
    <phoneticPr fontId="1"/>
  </si>
  <si>
    <t>■参加料・AR使用料</t>
    <rPh sb="1" eb="4">
      <t>サンカリョウ</t>
    </rPh>
    <rPh sb="7" eb="10">
      <t>シヨウリョウ</t>
    </rPh>
    <phoneticPr fontId="1"/>
  </si>
  <si>
    <t>■留意事項</t>
    <rPh sb="1" eb="3">
      <t>リュウイ</t>
    </rPh>
    <rPh sb="3" eb="5">
      <t>ジコウ</t>
    </rPh>
    <phoneticPr fontId="1"/>
  </si>
  <si>
    <t>　追加・変更の場合は、書き換えたファイルを送付してください。</t>
    <rPh sb="1" eb="3">
      <t>ツイカ</t>
    </rPh>
    <rPh sb="4" eb="6">
      <t>ヘンコウ</t>
    </rPh>
    <rPh sb="7" eb="9">
      <t>バアイ</t>
    </rPh>
    <rPh sb="11" eb="12">
      <t>カ</t>
    </rPh>
    <rPh sb="13" eb="14">
      <t>カ</t>
    </rPh>
    <rPh sb="21" eb="23">
      <t>ソウフ</t>
    </rPh>
    <phoneticPr fontId="1"/>
  </si>
  <si>
    <t>◎このファイルをEメールで送付するときには、ファイル名を「団体名」にしてください。</t>
    <rPh sb="13" eb="15">
      <t>ソウフ</t>
    </rPh>
    <rPh sb="26" eb="27">
      <t>メイ</t>
    </rPh>
    <rPh sb="29" eb="32">
      <t>ダンタイメイ</t>
    </rPh>
    <phoneticPr fontId="1"/>
  </si>
  <si>
    <t>　特に返信はしませんので、ご了承願います。</t>
    <rPh sb="1" eb="2">
      <t>トク</t>
    </rPh>
    <rPh sb="3" eb="5">
      <t>ヘンシン</t>
    </rPh>
    <rPh sb="14" eb="16">
      <t>リョウショウ</t>
    </rPh>
    <rPh sb="16" eb="17">
      <t>ネガ</t>
    </rPh>
    <phoneticPr fontId="1"/>
  </si>
  <si>
    <t>　昼食を用意します。</t>
    <rPh sb="1" eb="3">
      <t>チュウショク</t>
    </rPh>
    <rPh sb="4" eb="6">
      <t>ヨウイ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</si>
  <si>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</si>
  <si>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</si>
  <si>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所属(チーム・学校)</t>
    <rPh sb="0" eb="2">
      <t>ショゾク</t>
    </rPh>
    <rPh sb="7" eb="9">
      <t>ガッコウ</t>
    </rPh>
    <phoneticPr fontId="1"/>
  </si>
  <si>
    <t>審判一覧</t>
    <rPh sb="0" eb="2">
      <t>シンパン</t>
    </rPh>
    <rPh sb="2" eb="4">
      <t>イチラン</t>
    </rPh>
    <phoneticPr fontId="1"/>
  </si>
  <si>
    <t>所属陸協一覧</t>
    <rPh sb="0" eb="2">
      <t>ショゾク</t>
    </rPh>
    <rPh sb="2" eb="3">
      <t>リク</t>
    </rPh>
    <rPh sb="3" eb="4">
      <t>キョウ</t>
    </rPh>
    <rPh sb="4" eb="6">
      <t>イチラン</t>
    </rPh>
    <phoneticPr fontId="1"/>
  </si>
  <si>
    <t>　また、Eメールの件名も「団体名」にしてください。</t>
    <rPh sb="9" eb="10">
      <t>ケン</t>
    </rPh>
    <rPh sb="10" eb="11">
      <t>メイ</t>
    </rPh>
    <rPh sb="13" eb="15">
      <t>ダンタイ</t>
    </rPh>
    <rPh sb="15" eb="16">
      <t>メイ</t>
    </rPh>
    <phoneticPr fontId="1"/>
  </si>
  <si>
    <t>　本文には団体名、引率責任者の名前を記載してください。</t>
    <phoneticPr fontId="1"/>
  </si>
  <si>
    <t>所属
札幌陸協</t>
    <rPh sb="0" eb="2">
      <t>ショゾク</t>
    </rPh>
    <phoneticPr fontId="1"/>
  </si>
  <si>
    <t>所属
他陸協</t>
    <rPh sb="0" eb="2">
      <t>ショゾク</t>
    </rPh>
    <rPh sb="3" eb="4">
      <t>タ</t>
    </rPh>
    <rPh sb="4" eb="5">
      <t>リク</t>
    </rPh>
    <rPh sb="5" eb="6">
      <t>キョウ</t>
    </rPh>
    <phoneticPr fontId="1"/>
  </si>
  <si>
    <t>住所</t>
    <rPh sb="0" eb="2">
      <t>ジュウショ</t>
    </rPh>
    <phoneticPr fontId="1"/>
  </si>
  <si>
    <t>〒</t>
    <phoneticPr fontId="1"/>
  </si>
  <si>
    <t>■審判（または審判のお手伝い）希望</t>
    <rPh sb="1" eb="3">
      <t>シンパン</t>
    </rPh>
    <rPh sb="7" eb="9">
      <t>シンパン</t>
    </rPh>
    <rPh sb="11" eb="13">
      <t>テツダ</t>
    </rPh>
    <rPh sb="15" eb="17">
      <t>キボウ</t>
    </rPh>
    <phoneticPr fontId="1"/>
  </si>
  <si>
    <t>高校生</t>
    <rPh sb="0" eb="3">
      <t>コウコウセイ</t>
    </rPh>
    <phoneticPr fontId="1"/>
  </si>
  <si>
    <t>リレー</t>
    <phoneticPr fontId="1"/>
  </si>
  <si>
    <t>リレー</t>
    <phoneticPr fontId="1"/>
  </si>
  <si>
    <t>AR使用者</t>
    <rPh sb="2" eb="5">
      <t>シヨウシャ</t>
    </rPh>
    <phoneticPr fontId="1"/>
  </si>
  <si>
    <t>緊急用</t>
    <rPh sb="0" eb="3">
      <t>キンキュウヨウ</t>
    </rPh>
    <phoneticPr fontId="1"/>
  </si>
  <si>
    <t>※参加数をご記入ください。参加料は算出されます。</t>
    <rPh sb="1" eb="3">
      <t>サンカ</t>
    </rPh>
    <rPh sb="3" eb="4">
      <t>スウ</t>
    </rPh>
    <rPh sb="6" eb="8">
      <t>キニュウ</t>
    </rPh>
    <rPh sb="13" eb="16">
      <t>サンカリョウ</t>
    </rPh>
    <rPh sb="17" eb="19">
      <t>サンシュツ</t>
    </rPh>
    <phoneticPr fontId="1"/>
  </si>
  <si>
    <t>競技会名</t>
    <rPh sb="0" eb="3">
      <t>キョウギカイ</t>
    </rPh>
    <rPh sb="3" eb="4">
      <t>メイ</t>
    </rPh>
    <phoneticPr fontId="1"/>
  </si>
  <si>
    <t>2種目参加料</t>
    <rPh sb="1" eb="3">
      <t>シュモク</t>
    </rPh>
    <rPh sb="3" eb="6">
      <t>サンカリョウ</t>
    </rPh>
    <phoneticPr fontId="1"/>
  </si>
  <si>
    <t>1種目参加料</t>
    <rPh sb="1" eb="3">
      <t>シュモク</t>
    </rPh>
    <rPh sb="3" eb="6">
      <t>サンカリョウ</t>
    </rPh>
    <phoneticPr fontId="1"/>
  </si>
  <si>
    <t>2種目</t>
    <rPh sb="1" eb="3">
      <t>シュモク</t>
    </rPh>
    <phoneticPr fontId="1"/>
  </si>
  <si>
    <t>＊振り込みの際には、必ず通信欄に　大会名　所属名を記入してください。</t>
    <phoneticPr fontId="1"/>
  </si>
  <si>
    <t>リレー参加料</t>
    <rPh sb="3" eb="6">
      <t>サンカリョウ</t>
    </rPh>
    <phoneticPr fontId="1"/>
  </si>
  <si>
    <t>Ｅ・記録員兼情報処理員</t>
    <phoneticPr fontId="1"/>
  </si>
  <si>
    <t>Ｆ・マーシャル(場内司令）</t>
    <rPh sb="8" eb="10">
      <t>ジョウナイ</t>
    </rPh>
    <rPh sb="10" eb="12">
      <t>シレイ</t>
    </rPh>
    <phoneticPr fontId="1"/>
  </si>
  <si>
    <t>Ｇ・監察員兼周回記録員</t>
    <rPh sb="5" eb="6">
      <t>ケン</t>
    </rPh>
    <rPh sb="6" eb="11">
      <t>シュウカイキロクイン</t>
    </rPh>
    <phoneticPr fontId="1"/>
  </si>
  <si>
    <t>Ｈ・決勝審判員兼計時員</t>
    <phoneticPr fontId="1"/>
  </si>
  <si>
    <t>Ｎ・光波計測員</t>
    <rPh sb="2" eb="7">
      <t>コウハケイソクイン</t>
    </rPh>
    <phoneticPr fontId="1"/>
  </si>
  <si>
    <t>＊着色部分に入力してください</t>
    <rPh sb="1" eb="5">
      <t>チャクショクブブン</t>
    </rPh>
    <rPh sb="6" eb="8">
      <t>ニュウリョク</t>
    </rPh>
    <phoneticPr fontId="1"/>
  </si>
  <si>
    <t>Ｄ・競技者係</t>
    <phoneticPr fontId="1"/>
  </si>
  <si>
    <t>Ｃ・出発係</t>
    <rPh sb="2" eb="4">
      <t>シュッパツ</t>
    </rPh>
    <rPh sb="4" eb="5">
      <t>カカリ</t>
    </rPh>
    <phoneticPr fontId="1"/>
  </si>
  <si>
    <t>О・風力計測員</t>
    <rPh sb="2" eb="7">
      <t>フウリョクケイソクイン</t>
    </rPh>
    <phoneticPr fontId="1"/>
  </si>
  <si>
    <t>小・中学生</t>
    <rPh sb="0" eb="1">
      <t>ショウ</t>
    </rPh>
    <rPh sb="2" eb="5">
      <t>チュウガクセイ</t>
    </rPh>
    <phoneticPr fontId="1"/>
  </si>
  <si>
    <t>一般</t>
    <rPh sb="0" eb="2">
      <t>イッパン</t>
    </rPh>
    <phoneticPr fontId="1"/>
  </si>
  <si>
    <t>第11回中村宏之記念選手権大会</t>
    <rPh sb="0" eb="1">
      <t>ダイ</t>
    </rPh>
    <rPh sb="3" eb="4">
      <t>カイ</t>
    </rPh>
    <rPh sb="10" eb="13">
      <t>センシュケン</t>
    </rPh>
    <rPh sb="13" eb="15">
      <t>タイカイ</t>
    </rPh>
    <phoneticPr fontId="1"/>
  </si>
  <si>
    <t>送り先　s_rikujou@k3.dion.ne.jp</t>
    <rPh sb="0" eb="1">
      <t>オク</t>
    </rPh>
    <rPh sb="2" eb="3">
      <t>サキ</t>
    </rPh>
    <phoneticPr fontId="1"/>
  </si>
  <si>
    <t>　送付先は、「s_rikujou@k3.dion.ne.jp」にお願いします。</t>
    <rPh sb="1" eb="3">
      <t>ソウフ</t>
    </rPh>
    <rPh sb="3" eb="4">
      <t>サキ</t>
    </rPh>
    <rPh sb="33" eb="34">
      <t>ネガ</t>
    </rPh>
    <phoneticPr fontId="1"/>
  </si>
  <si>
    <t>大会参加料は、2023年10月1日(日)までに、下記の口座に振り込みをお願いいたします。</t>
    <rPh sb="11" eb="12">
      <t>ネン</t>
    </rPh>
    <rPh sb="18" eb="19">
      <t>ニチ</t>
    </rPh>
    <phoneticPr fontId="1"/>
  </si>
  <si>
    <t>＊送金が10/1(日)よりも遅れる場合には、必ずメールでご連絡ください。</t>
    <rPh sb="1" eb="3">
      <t>ソウキン</t>
    </rPh>
    <rPh sb="9" eb="10">
      <t>ニチ</t>
    </rPh>
    <rPh sb="14" eb="15">
      <t>オク</t>
    </rPh>
    <rPh sb="17" eb="19">
      <t>バアイ</t>
    </rPh>
    <rPh sb="22" eb="23">
      <t>カナラ</t>
    </rPh>
    <rPh sb="29" eb="31">
      <t>レンラク</t>
    </rPh>
    <phoneticPr fontId="1"/>
  </si>
  <si>
    <t>　　※送金が10/1(日)よりも遅れる場合には、必ずメールでご連絡ください。</t>
    <rPh sb="3" eb="5">
      <t>ソウキン</t>
    </rPh>
    <rPh sb="11" eb="12">
      <t>ニチ</t>
    </rPh>
    <rPh sb="16" eb="17">
      <t>オク</t>
    </rPh>
    <rPh sb="19" eb="21">
      <t>バアイ</t>
    </rPh>
    <rPh sb="24" eb="25">
      <t>カナラ</t>
    </rPh>
    <rPh sb="31" eb="33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</si>
</sst>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2" xfId="0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0" fontId="5" fillId="0" borderId="0" xfId="2" applyAlignment="1" applyProtection="1"/>
    <xf numFmtId="0" fontId="0" fillId="0" borderId="0" xfId="0" applyAlignment="1">
      <alignment horizontal="left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5" xfId="0" applyBorder="1" applyAlignment="1">
      <alignment vertical="top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0" xfId="0" applyAlignment="1">
      <alignment horizontal="right"/>
    </xf>
    <xf numFmtId="0" fontId="0" fillId="0" borderId="48" xfId="0" applyBorder="1"/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0" fillId="0" borderId="24" xfId="0" applyBorder="1" applyAlignment="1">
      <alignment vertical="center" shrinkToFit="1"/>
    </xf>
    <xf numFmtId="0" fontId="7" fillId="0" borderId="0" xfId="0" applyFont="1"/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5" fontId="0" fillId="0" borderId="16" xfId="0" applyNumberFormat="1" applyBorder="1" applyAlignment="1">
      <alignment horizontal="center" vertical="center"/>
    </xf>
    <xf numFmtId="5" fontId="0" fillId="0" borderId="51" xfId="0" applyNumberFormat="1" applyBorder="1" applyAlignment="1">
      <alignment horizontal="center" vertical="center"/>
    </xf>
    <xf numFmtId="5" fontId="0" fillId="0" borderId="20" xfId="0" applyNumberFormat="1" applyBorder="1" applyAlignment="1">
      <alignment horizontal="center" vertical="center"/>
    </xf>
    <xf numFmtId="0" fontId="8" fillId="0" borderId="0" xfId="0" applyFont="1"/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9" xfId="0" applyBorder="1"/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32" xfId="0" applyFill="1" applyBorder="1"/>
    <xf numFmtId="0" fontId="0" fillId="2" borderId="6" xfId="0" applyFill="1" applyBorder="1"/>
    <xf numFmtId="0" fontId="0" fillId="2" borderId="42" xfId="0" applyFill="1" applyBorder="1"/>
    <xf numFmtId="0" fontId="4" fillId="0" borderId="9" xfId="0" applyFont="1" applyBorder="1" applyAlignment="1">
      <alignment shrinkToFit="1"/>
    </xf>
    <xf numFmtId="0" fontId="0" fillId="0" borderId="28" xfId="0" applyBorder="1" applyAlignment="1">
      <alignment shrinkToFit="1"/>
    </xf>
    <xf numFmtId="0" fontId="0" fillId="0" borderId="29" xfId="0" applyBorder="1" applyAlignment="1">
      <alignment shrinkToFit="1"/>
    </xf>
    <xf numFmtId="0" fontId="3" fillId="2" borderId="33" xfId="0" applyFont="1" applyFill="1" applyBorder="1" applyAlignment="1">
      <alignment horizontal="center" vertical="center" shrinkToFit="1"/>
    </xf>
    <xf numFmtId="0" fontId="0" fillId="2" borderId="34" xfId="0" applyFill="1" applyBorder="1" applyAlignment="1">
      <alignment shrinkToFit="1"/>
    </xf>
    <xf numFmtId="0" fontId="0" fillId="0" borderId="3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shrinkToFit="1"/>
    </xf>
    <xf numFmtId="0" fontId="0" fillId="0" borderId="0" xfId="0"/>
    <xf numFmtId="0" fontId="0" fillId="0" borderId="47" xfId="0" applyBorder="1"/>
    <xf numFmtId="0" fontId="0" fillId="0" borderId="37" xfId="0" applyBorder="1" applyAlignment="1">
      <alignment shrinkToFit="1"/>
    </xf>
    <xf numFmtId="0" fontId="0" fillId="0" borderId="30" xfId="0" applyBorder="1" applyAlignment="1">
      <alignment shrinkToFit="1"/>
    </xf>
    <xf numFmtId="0" fontId="0" fillId="0" borderId="31" xfId="0" applyBorder="1" applyAlignment="1">
      <alignment shrinkToFi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0" borderId="48" xfId="0" applyBorder="1" applyAlignment="1">
      <alignment vertical="center" textRotation="255" wrapText="1"/>
    </xf>
    <xf numFmtId="0" fontId="0" fillId="0" borderId="48" xfId="0" applyBorder="1" applyAlignment="1">
      <alignment vertical="center" textRotation="255"/>
    </xf>
    <xf numFmtId="0" fontId="0" fillId="0" borderId="7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39" xfId="0" applyNumberFormat="1" applyBorder="1" applyAlignment="1">
      <alignment horizontal="center" vertical="center"/>
    </xf>
    <xf numFmtId="38" fontId="0" fillId="0" borderId="40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/>
    <xf numFmtId="0" fontId="0" fillId="2" borderId="3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5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/>
    <xf numFmtId="0" fontId="0" fillId="2" borderId="3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/>
    <xf numFmtId="0" fontId="0" fillId="0" borderId="26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27" xfId="0" applyBorder="1" applyAlignment="1">
      <alignment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shrinkToFit="1"/>
    </xf>
    <xf numFmtId="0" fontId="0" fillId="0" borderId="55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zoomScale="140" zoomScaleNormal="140" workbookViewId="0">
      <selection activeCell="A29" sqref="A29"/>
    </sheetView>
  </sheetViews>
  <sheetFormatPr defaultRowHeight="18" x14ac:dyDescent="0.55000000000000004"/>
  <cols>
    <col min="2" max="2" width="6.08203125" customWidth="1"/>
    <col min="3" max="5" width="7.08203125" bestFit="1" customWidth="1"/>
    <col min="8" max="8" width="9.4140625" bestFit="1" customWidth="1"/>
  </cols>
  <sheetData>
    <row r="1" spans="1:11" ht="27.5" x14ac:dyDescent="0.55000000000000004">
      <c r="A1" s="26" t="s">
        <v>0</v>
      </c>
      <c r="G1" s="9"/>
      <c r="I1" s="22" t="s">
        <v>70</v>
      </c>
    </row>
    <row r="2" spans="1:11" ht="26.4" customHeight="1" x14ac:dyDescent="0.85">
      <c r="A2" t="s">
        <v>52</v>
      </c>
      <c r="B2" s="29" t="s">
        <v>69</v>
      </c>
      <c r="H2" s="22"/>
    </row>
    <row r="3" spans="1:11" ht="16.75" customHeight="1" thickBot="1" x14ac:dyDescent="0.6">
      <c r="A3" t="s">
        <v>27</v>
      </c>
      <c r="G3" s="40" t="s">
        <v>63</v>
      </c>
    </row>
    <row r="4" spans="1:11" ht="20.25" customHeight="1" thickBot="1" x14ac:dyDescent="0.6">
      <c r="A4" s="43" t="s">
        <v>36</v>
      </c>
      <c r="B4" s="44"/>
      <c r="C4" s="55"/>
      <c r="D4" s="56"/>
      <c r="E4" s="56"/>
      <c r="F4" s="56"/>
      <c r="G4" s="56"/>
      <c r="H4" s="57"/>
      <c r="K4" t="s">
        <v>38</v>
      </c>
    </row>
    <row r="5" spans="1:11" ht="20.25" customHeight="1" thickBot="1" x14ac:dyDescent="0.6">
      <c r="A5" s="47" t="s">
        <v>8</v>
      </c>
      <c r="B5" s="48"/>
      <c r="C5" s="61" t="s">
        <v>7</v>
      </c>
      <c r="D5" s="62"/>
      <c r="E5" s="58" t="s">
        <v>24</v>
      </c>
      <c r="F5" s="59"/>
      <c r="G5" s="59"/>
      <c r="H5" s="60"/>
      <c r="K5" s="10" t="s">
        <v>7</v>
      </c>
    </row>
    <row r="6" spans="1:11" ht="20.25" customHeight="1" x14ac:dyDescent="0.55000000000000004">
      <c r="A6" s="18"/>
      <c r="B6" s="19"/>
      <c r="C6" s="69" t="s">
        <v>23</v>
      </c>
      <c r="D6" s="70"/>
      <c r="E6" s="70"/>
      <c r="F6" s="70"/>
      <c r="G6" s="70"/>
      <c r="H6" s="71"/>
      <c r="K6" s="10" t="s">
        <v>6</v>
      </c>
    </row>
    <row r="7" spans="1:11" ht="20.25" customHeight="1" x14ac:dyDescent="0.55000000000000004">
      <c r="A7" s="20"/>
      <c r="B7" s="21"/>
      <c r="C7" s="72"/>
      <c r="D7" s="73"/>
      <c r="E7" s="73"/>
      <c r="F7" s="73"/>
      <c r="G7" s="73"/>
      <c r="H7" s="74"/>
      <c r="K7" s="10"/>
    </row>
    <row r="8" spans="1:11" ht="20.25" customHeight="1" x14ac:dyDescent="0.55000000000000004">
      <c r="A8" s="45" t="s">
        <v>4</v>
      </c>
      <c r="B8" s="46"/>
      <c r="C8" s="75"/>
      <c r="D8" s="76"/>
      <c r="E8" s="76"/>
      <c r="F8" s="76"/>
      <c r="G8" s="76"/>
      <c r="H8" s="77"/>
    </row>
    <row r="9" spans="1:11" ht="20.25" customHeight="1" x14ac:dyDescent="0.55000000000000004">
      <c r="A9" s="53" t="s">
        <v>43</v>
      </c>
      <c r="B9" s="54"/>
      <c r="C9" s="75" t="s">
        <v>44</v>
      </c>
      <c r="D9" s="76"/>
      <c r="E9" s="76"/>
      <c r="F9" s="76"/>
      <c r="G9" s="76"/>
      <c r="H9" s="77"/>
    </row>
    <row r="10" spans="1:11" ht="20.25" customHeight="1" x14ac:dyDescent="0.55000000000000004">
      <c r="A10" s="45" t="s">
        <v>1</v>
      </c>
      <c r="B10" s="46"/>
      <c r="C10" s="78"/>
      <c r="D10" s="79"/>
      <c r="E10" s="79"/>
      <c r="F10" s="79"/>
      <c r="G10" s="79"/>
      <c r="H10" s="80"/>
      <c r="I10" t="s">
        <v>50</v>
      </c>
    </row>
    <row r="11" spans="1:11" ht="20.25" customHeight="1" thickBot="1" x14ac:dyDescent="0.6">
      <c r="A11" t="s">
        <v>28</v>
      </c>
      <c r="D11" t="s">
        <v>51</v>
      </c>
    </row>
    <row r="12" spans="1:11" ht="20.25" customHeight="1" x14ac:dyDescent="0.55000000000000004">
      <c r="A12" s="83" t="s">
        <v>54</v>
      </c>
      <c r="B12" s="84"/>
      <c r="C12" s="85"/>
      <c r="D12" s="33">
        <v>1500</v>
      </c>
      <c r="E12" s="33">
        <v>2300</v>
      </c>
      <c r="F12" s="33">
        <v>2500</v>
      </c>
      <c r="G12" s="33">
        <v>200</v>
      </c>
      <c r="H12" s="63"/>
      <c r="I12" s="64"/>
    </row>
    <row r="13" spans="1:11" ht="20.25" customHeight="1" x14ac:dyDescent="0.55000000000000004">
      <c r="A13" s="45" t="s">
        <v>53</v>
      </c>
      <c r="B13" s="86"/>
      <c r="C13" s="46"/>
      <c r="D13" s="34">
        <v>2000</v>
      </c>
      <c r="E13" s="34">
        <v>3300</v>
      </c>
      <c r="F13" s="34">
        <v>3500</v>
      </c>
      <c r="G13" s="34">
        <v>200</v>
      </c>
      <c r="H13" s="65"/>
      <c r="I13" s="66"/>
    </row>
    <row r="14" spans="1:11" ht="20.25" customHeight="1" thickBot="1" x14ac:dyDescent="0.6">
      <c r="A14" s="87" t="s">
        <v>57</v>
      </c>
      <c r="B14" s="88"/>
      <c r="C14" s="89"/>
      <c r="D14" s="35">
        <v>2100</v>
      </c>
      <c r="E14" s="35">
        <v>2500</v>
      </c>
      <c r="F14" s="35">
        <v>3000</v>
      </c>
      <c r="G14" s="35">
        <v>200</v>
      </c>
      <c r="H14" s="67"/>
      <c r="I14" s="68"/>
    </row>
    <row r="15" spans="1:11" ht="20.25" customHeight="1" thickBot="1" x14ac:dyDescent="0.6">
      <c r="A15" s="23"/>
      <c r="B15" s="3"/>
      <c r="C15" s="4"/>
      <c r="D15" s="28" t="s">
        <v>67</v>
      </c>
      <c r="E15" s="28" t="s">
        <v>46</v>
      </c>
      <c r="F15" s="12" t="s">
        <v>68</v>
      </c>
      <c r="G15" s="12" t="s">
        <v>49</v>
      </c>
      <c r="H15" s="13" t="s">
        <v>2</v>
      </c>
      <c r="I15" s="14" t="s">
        <v>3</v>
      </c>
    </row>
    <row r="16" spans="1:11" ht="20.25" customHeight="1" thickTop="1" thickBot="1" x14ac:dyDescent="0.6">
      <c r="A16" s="81" t="s">
        <v>41</v>
      </c>
      <c r="B16" s="49" t="s">
        <v>34</v>
      </c>
      <c r="C16" s="5" t="s">
        <v>5</v>
      </c>
      <c r="D16" s="37"/>
      <c r="E16" s="37"/>
      <c r="F16" s="37"/>
      <c r="G16" s="24"/>
      <c r="H16" s="6" t="str">
        <f>IF(AND(D16="",E16="",F16=""),"",D12*D16+E12*E16+F12*F16)</f>
        <v/>
      </c>
      <c r="I16" s="90" t="str">
        <f>IF(AND(H16="",H18="",H19="",H21=""),"",SUM(H16:H21))</f>
        <v/>
      </c>
    </row>
    <row r="17" spans="1:11" ht="20.25" customHeight="1" thickBot="1" x14ac:dyDescent="0.6">
      <c r="A17" s="81"/>
      <c r="B17" s="49"/>
      <c r="C17" s="5" t="s">
        <v>55</v>
      </c>
      <c r="D17" s="37"/>
      <c r="E17" s="37"/>
      <c r="F17" s="37"/>
      <c r="G17" s="30"/>
      <c r="H17" s="6" t="str">
        <f>IF(AND(D17="",E17="",F17=""),"",D13*D17+E13*E17+F13*F17)</f>
        <v/>
      </c>
      <c r="I17" s="91"/>
    </row>
    <row r="18" spans="1:11" ht="20.25" customHeight="1" thickBot="1" x14ac:dyDescent="0.6">
      <c r="A18" s="82"/>
      <c r="B18" s="52"/>
      <c r="C18" s="7" t="s">
        <v>47</v>
      </c>
      <c r="D18" s="38"/>
      <c r="E18" s="38"/>
      <c r="F18" s="38"/>
      <c r="G18" s="25"/>
      <c r="H18" s="8" t="str">
        <f t="shared" ref="H18" si="0">IF(AND(D18="",E18="",F18=""),"",D14*D18+E14*E18+F14*F18)</f>
        <v/>
      </c>
      <c r="I18" s="92"/>
    </row>
    <row r="19" spans="1:11" ht="20.25" customHeight="1" thickBot="1" x14ac:dyDescent="0.6">
      <c r="A19" s="82"/>
      <c r="B19" s="52" t="s">
        <v>35</v>
      </c>
      <c r="C19" s="5" t="s">
        <v>5</v>
      </c>
      <c r="D19" s="37"/>
      <c r="E19" s="37"/>
      <c r="F19" s="37"/>
      <c r="G19" s="30"/>
      <c r="H19" s="6" t="str">
        <f>IF(AND(D19="",E19="",F19=""),"",D12*D19+E12*E19+F12*F19)</f>
        <v/>
      </c>
      <c r="I19" s="92"/>
    </row>
    <row r="20" spans="1:11" ht="20.25" customHeight="1" thickBot="1" x14ac:dyDescent="0.6">
      <c r="A20" s="82"/>
      <c r="B20" s="50"/>
      <c r="C20" s="11" t="s">
        <v>55</v>
      </c>
      <c r="D20" s="39"/>
      <c r="E20" s="39"/>
      <c r="F20" s="39"/>
      <c r="G20" s="31"/>
      <c r="H20" s="32" t="str">
        <f>IF(AND(D20="",E20="",F20=""),"",D13*D20+E13*E20+F13*F20)</f>
        <v/>
      </c>
      <c r="I20" s="92"/>
    </row>
    <row r="21" spans="1:11" ht="20.25" customHeight="1" thickBot="1" x14ac:dyDescent="0.6">
      <c r="A21" s="82"/>
      <c r="B21" s="51"/>
      <c r="C21" s="7" t="s">
        <v>47</v>
      </c>
      <c r="D21" s="38"/>
      <c r="E21" s="38"/>
      <c r="F21" s="38"/>
      <c r="G21" s="25"/>
      <c r="H21" s="8" t="str">
        <f>IF(AND(D21="",E21="",F21=""),"",D14*D21+E14*E21+F14*F21)</f>
        <v/>
      </c>
      <c r="I21" s="93"/>
    </row>
    <row r="22" spans="1:11" ht="20.25" customHeight="1" thickTop="1" thickBot="1" x14ac:dyDescent="0.6">
      <c r="A22" s="81" t="s">
        <v>42</v>
      </c>
      <c r="B22" s="118" t="s">
        <v>34</v>
      </c>
      <c r="C22" s="5" t="s">
        <v>5</v>
      </c>
      <c r="D22" s="37"/>
      <c r="E22" s="37"/>
      <c r="F22" s="37"/>
      <c r="G22" s="5" t="str">
        <f t="shared" ref="G22:G27" si="1">IF(AND(D22="",E22="",F22=""),"",SUM(D22:F22))</f>
        <v/>
      </c>
      <c r="H22" s="6" t="str">
        <f>IF(AND(D22="",E22="",F22=""),"",D12*D22+E12*E22+F12*F22+G12*G22)</f>
        <v/>
      </c>
      <c r="I22" s="90" t="str">
        <f>IF(AND(H22="",H24="",H25="",H27=""),"",SUM(H22:H27))</f>
        <v/>
      </c>
    </row>
    <row r="23" spans="1:11" ht="20.25" customHeight="1" thickBot="1" x14ac:dyDescent="0.6">
      <c r="A23" s="81"/>
      <c r="B23" s="49"/>
      <c r="C23" s="5" t="s">
        <v>55</v>
      </c>
      <c r="D23" s="37"/>
      <c r="E23" s="37"/>
      <c r="F23" s="37"/>
      <c r="G23" s="5" t="str">
        <f t="shared" si="1"/>
        <v/>
      </c>
      <c r="H23" s="6" t="str">
        <f>IF(AND(D23="",E23="",F23=""),"",D13*D23+E13*E23+F13*F23+G13*G23)</f>
        <v/>
      </c>
      <c r="I23" s="91"/>
    </row>
    <row r="24" spans="1:11" ht="20.25" customHeight="1" thickBot="1" x14ac:dyDescent="0.6">
      <c r="A24" s="82"/>
      <c r="B24" s="51"/>
      <c r="C24" s="7" t="s">
        <v>47</v>
      </c>
      <c r="D24" s="38"/>
      <c r="E24" s="38"/>
      <c r="F24" s="38"/>
      <c r="G24" s="7" t="str">
        <f t="shared" si="1"/>
        <v/>
      </c>
      <c r="H24" s="8" t="str">
        <f>IF(AND(D24="",E24="",F24=""),"",D14*D24+E14*E24+F14*F24+G14*G24)</f>
        <v/>
      </c>
      <c r="I24" s="92"/>
    </row>
    <row r="25" spans="1:11" ht="20.25" customHeight="1" thickBot="1" x14ac:dyDescent="0.6">
      <c r="A25" s="82"/>
      <c r="B25" s="49" t="s">
        <v>35</v>
      </c>
      <c r="C25" s="5" t="s">
        <v>5</v>
      </c>
      <c r="D25" s="37"/>
      <c r="E25" s="37"/>
      <c r="F25" s="37"/>
      <c r="G25" s="5" t="str">
        <f t="shared" si="1"/>
        <v/>
      </c>
      <c r="H25" s="6" t="str">
        <f>IF(AND(D25="",E25="",F25=""),"",D12*D25+E12*E25+F12*F25+G12*G25)</f>
        <v/>
      </c>
      <c r="I25" s="92"/>
    </row>
    <row r="26" spans="1:11" ht="20.25" customHeight="1" thickBot="1" x14ac:dyDescent="0.6">
      <c r="A26" s="82"/>
      <c r="B26" s="50"/>
      <c r="C26" s="11" t="s">
        <v>55</v>
      </c>
      <c r="D26" s="39"/>
      <c r="E26" s="39"/>
      <c r="F26" s="39"/>
      <c r="G26" s="11" t="str">
        <f t="shared" si="1"/>
        <v/>
      </c>
      <c r="H26" s="6" t="str">
        <f>IF(AND(D26="",E26="",F26=""),"",D13*D26+E13*E26+F13*F26+G13*G26)</f>
        <v/>
      </c>
      <c r="I26" s="92"/>
    </row>
    <row r="27" spans="1:11" ht="20.25" customHeight="1" thickBot="1" x14ac:dyDescent="0.6">
      <c r="A27" s="82"/>
      <c r="B27" s="51"/>
      <c r="C27" s="7" t="s">
        <v>48</v>
      </c>
      <c r="D27" s="38"/>
      <c r="E27" s="38"/>
      <c r="F27" s="38"/>
      <c r="G27" s="7" t="str">
        <f t="shared" si="1"/>
        <v/>
      </c>
      <c r="H27" s="8" t="str">
        <f>IF(AND(D27="",E27="",F27=""),"",D14*D27+E14*E27+F14*F27+G14*G27)</f>
        <v/>
      </c>
      <c r="I27" s="93"/>
    </row>
    <row r="28" spans="1:11" ht="20.25" customHeight="1" x14ac:dyDescent="0.55000000000000004">
      <c r="A28" s="36" t="s">
        <v>74</v>
      </c>
    </row>
    <row r="29" spans="1:11" ht="20.25" customHeight="1" thickBot="1" x14ac:dyDescent="0.6">
      <c r="A29" s="27" t="s">
        <v>45</v>
      </c>
      <c r="K29" t="s">
        <v>37</v>
      </c>
    </row>
    <row r="30" spans="1:11" ht="20.25" customHeight="1" thickBot="1" x14ac:dyDescent="0.6">
      <c r="A30" s="3"/>
      <c r="B30" s="94" t="s">
        <v>14</v>
      </c>
      <c r="C30" s="95"/>
      <c r="D30" s="96"/>
      <c r="E30" s="106" t="s">
        <v>12</v>
      </c>
      <c r="F30" s="107"/>
      <c r="G30" s="108"/>
      <c r="K30" t="s">
        <v>15</v>
      </c>
    </row>
    <row r="31" spans="1:11" ht="20.25" customHeight="1" thickTop="1" x14ac:dyDescent="0.55000000000000004">
      <c r="A31" s="15" t="s">
        <v>9</v>
      </c>
      <c r="B31" s="97" t="str">
        <f>IF(C8="","",C8)</f>
        <v/>
      </c>
      <c r="C31" s="98"/>
      <c r="D31" s="99"/>
      <c r="E31" s="109" t="s">
        <v>15</v>
      </c>
      <c r="F31" s="110"/>
      <c r="G31" s="111"/>
      <c r="K31" t="s">
        <v>16</v>
      </c>
    </row>
    <row r="32" spans="1:11" ht="20.25" customHeight="1" x14ac:dyDescent="0.55000000000000004">
      <c r="A32" s="16" t="s">
        <v>10</v>
      </c>
      <c r="B32" s="100"/>
      <c r="C32" s="101"/>
      <c r="D32" s="102"/>
      <c r="E32" s="112"/>
      <c r="F32" s="113"/>
      <c r="G32" s="114"/>
      <c r="K32" t="s">
        <v>65</v>
      </c>
    </row>
    <row r="33" spans="1:11" ht="20.25" customHeight="1" thickBot="1" x14ac:dyDescent="0.6">
      <c r="A33" s="17" t="s">
        <v>11</v>
      </c>
      <c r="B33" s="103"/>
      <c r="C33" s="104"/>
      <c r="D33" s="105"/>
      <c r="E33" s="115"/>
      <c r="F33" s="116"/>
      <c r="G33" s="117"/>
      <c r="K33" t="s">
        <v>64</v>
      </c>
    </row>
    <row r="34" spans="1:11" ht="20.25" customHeight="1" x14ac:dyDescent="0.55000000000000004">
      <c r="B34" s="70" t="s">
        <v>13</v>
      </c>
      <c r="C34" s="70"/>
      <c r="D34" s="70"/>
      <c r="E34" s="70"/>
      <c r="F34" s="70"/>
      <c r="G34" s="70"/>
      <c r="H34" s="70"/>
      <c r="I34" s="70"/>
      <c r="K34" t="s">
        <v>58</v>
      </c>
    </row>
    <row r="35" spans="1:11" ht="20.25" customHeight="1" x14ac:dyDescent="0.55000000000000004">
      <c r="B35" t="s">
        <v>33</v>
      </c>
      <c r="K35" t="s">
        <v>59</v>
      </c>
    </row>
    <row r="36" spans="1:11" ht="20.25" customHeight="1" x14ac:dyDescent="0.55000000000000004">
      <c r="B36" t="s">
        <v>22</v>
      </c>
      <c r="D36" s="1"/>
      <c r="E36" s="1"/>
      <c r="K36" t="s">
        <v>60</v>
      </c>
    </row>
    <row r="37" spans="1:11" ht="20.25" customHeight="1" x14ac:dyDescent="0.55000000000000004">
      <c r="A37" t="s">
        <v>29</v>
      </c>
      <c r="K37" t="s">
        <v>61</v>
      </c>
    </row>
    <row r="38" spans="1:11" ht="20.25" customHeight="1" x14ac:dyDescent="0.55000000000000004">
      <c r="A38" s="41" t="s">
        <v>72</v>
      </c>
      <c r="B38" s="42"/>
      <c r="C38" s="42"/>
      <c r="D38" s="42"/>
      <c r="E38" s="42"/>
      <c r="F38" s="42"/>
      <c r="G38" s="42"/>
      <c r="H38" s="42"/>
      <c r="I38" s="42"/>
      <c r="K38" t="s">
        <v>17</v>
      </c>
    </row>
    <row r="39" spans="1:11" ht="20.25" customHeight="1" x14ac:dyDescent="0.55000000000000004">
      <c r="A39" s="2" t="s">
        <v>25</v>
      </c>
      <c r="K39" t="s">
        <v>18</v>
      </c>
    </row>
    <row r="40" spans="1:11" ht="20.25" customHeight="1" x14ac:dyDescent="0.55000000000000004">
      <c r="A40" s="2" t="s">
        <v>26</v>
      </c>
      <c r="K40" t="s">
        <v>19</v>
      </c>
    </row>
    <row r="41" spans="1:11" ht="20.25" customHeight="1" x14ac:dyDescent="0.55000000000000004">
      <c r="A41" s="2" t="s">
        <v>56</v>
      </c>
      <c r="K41" t="s">
        <v>20</v>
      </c>
    </row>
    <row r="42" spans="1:11" ht="20.25" customHeight="1" x14ac:dyDescent="0.55000000000000004">
      <c r="A42" s="36" t="s">
        <v>73</v>
      </c>
      <c r="K42" t="s">
        <v>21</v>
      </c>
    </row>
    <row r="43" spans="1:11" ht="20.25" customHeight="1" x14ac:dyDescent="0.55000000000000004">
      <c r="A43" s="41" t="s">
        <v>31</v>
      </c>
      <c r="B43" s="41"/>
      <c r="C43" s="41"/>
      <c r="D43" s="41"/>
      <c r="E43" s="41"/>
      <c r="F43" s="41"/>
      <c r="G43" s="41"/>
      <c r="H43" s="41"/>
      <c r="I43" s="41"/>
      <c r="K43" t="s">
        <v>62</v>
      </c>
    </row>
    <row r="44" spans="1:11" ht="20.25" customHeight="1" x14ac:dyDescent="0.55000000000000004">
      <c r="A44" s="2" t="s">
        <v>39</v>
      </c>
      <c r="K44" t="s">
        <v>66</v>
      </c>
    </row>
    <row r="45" spans="1:11" x14ac:dyDescent="0.55000000000000004">
      <c r="A45" s="2" t="s">
        <v>40</v>
      </c>
    </row>
    <row r="46" spans="1:11" x14ac:dyDescent="0.55000000000000004">
      <c r="A46" s="2" t="s">
        <v>71</v>
      </c>
    </row>
    <row r="47" spans="1:11" x14ac:dyDescent="0.55000000000000004">
      <c r="A47" s="2" t="s">
        <v>30</v>
      </c>
    </row>
    <row r="48" spans="1:11" x14ac:dyDescent="0.55000000000000004">
      <c r="A48" s="2" t="s">
        <v>32</v>
      </c>
    </row>
  </sheetData>
  <mergeCells count="36">
    <mergeCell ref="I16:I21"/>
    <mergeCell ref="B19:B21"/>
    <mergeCell ref="A16:A21"/>
    <mergeCell ref="B34:I34"/>
    <mergeCell ref="I22:I27"/>
    <mergeCell ref="B30:D30"/>
    <mergeCell ref="B31:D31"/>
    <mergeCell ref="B32:D32"/>
    <mergeCell ref="B33:D33"/>
    <mergeCell ref="E30:G30"/>
    <mergeCell ref="E31:G31"/>
    <mergeCell ref="E32:G32"/>
    <mergeCell ref="E33:G33"/>
    <mergeCell ref="B22:B24"/>
    <mergeCell ref="C10:H10"/>
    <mergeCell ref="C9:H9"/>
    <mergeCell ref="A22:A27"/>
    <mergeCell ref="A12:C12"/>
    <mergeCell ref="A13:C13"/>
    <mergeCell ref="A14:C14"/>
    <mergeCell ref="A43:I43"/>
    <mergeCell ref="A38:I38"/>
    <mergeCell ref="A4:B4"/>
    <mergeCell ref="A8:B8"/>
    <mergeCell ref="A10:B10"/>
    <mergeCell ref="A5:B5"/>
    <mergeCell ref="B25:B27"/>
    <mergeCell ref="B16:B18"/>
    <mergeCell ref="A9:B9"/>
    <mergeCell ref="C4:H4"/>
    <mergeCell ref="E5:H5"/>
    <mergeCell ref="C5:D5"/>
    <mergeCell ref="H12:I14"/>
    <mergeCell ref="C6:H6"/>
    <mergeCell ref="C7:H7"/>
    <mergeCell ref="C8:H8"/>
  </mergeCells>
  <phoneticPr fontId="1"/>
  <conditionalFormatting sqref="G16:G27">
    <cfRule type="expression" dxfId="1" priority="1">
      <formula>$G$14=0</formula>
    </cfRule>
    <cfRule type="expression" dxfId="0" priority="2">
      <formula>"if($F$12=0"</formula>
    </cfRule>
  </conditionalFormatting>
  <dataValidations count="2">
    <dataValidation type="list" allowBlank="1" showInputMessage="1" showErrorMessage="1" sqref="C5" xr:uid="{00000000-0002-0000-0000-000000000000}">
      <formula1>$K$5:$K$6</formula1>
    </dataValidation>
    <dataValidation type="list" allowBlank="1" showInputMessage="1" showErrorMessage="1" sqref="E31:E33" xr:uid="{00000000-0002-0000-0000-000001000000}">
      <formula1>$K$30:$K$43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>
    <oddFooter>&amp;C&amp;F</oddFooter>
  </headerFooter>
  <rowBreaks count="1" manualBreakCount="1"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2023-08-06T12:39:50Z</dcterms:modified>
</cp:coreProperties>
</file>