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9 中越地区部長\02 大会・記録会関係\R7年度大会・記録会\05中越地区中学校陸上競技記録会\第3回\競技役員とタイムテーブル\"/>
    </mc:Choice>
  </mc:AlternateContent>
  <xr:revisionPtr revIDLastSave="0" documentId="13_ncr:1_{78E2AD93-F03F-4C19-B481-A07952EE06BB}" xr6:coauthVersionLast="47" xr6:coauthVersionMax="47" xr10:uidLastSave="{00000000-0000-0000-0000-000000000000}"/>
  <bookViews>
    <workbookView xWindow="2100" yWindow="0" windowWidth="10272" windowHeight="1224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Sheet1!$A$1:$Q$58</definedName>
  </definedNames>
  <calcPr calcId="191029"/>
</workbook>
</file>

<file path=xl/calcChain.xml><?xml version="1.0" encoding="utf-8"?>
<calcChain xmlns="http://schemas.openxmlformats.org/spreadsheetml/2006/main">
  <c r="T30" i="2" l="1"/>
  <c r="U30" i="2" s="1"/>
  <c r="V30" i="2" s="1"/>
  <c r="W30" i="2" s="1"/>
  <c r="K30" i="2" s="1"/>
  <c r="T31" i="2"/>
  <c r="U31" i="2" s="1"/>
  <c r="T32" i="2"/>
  <c r="U32" i="2" s="1"/>
  <c r="V32" i="2" s="1"/>
  <c r="W32" i="2" s="1"/>
  <c r="K32" i="2" s="1"/>
  <c r="T33" i="2"/>
  <c r="U33" i="2" s="1"/>
  <c r="T48" i="2"/>
  <c r="U48" i="2" s="1"/>
  <c r="T47" i="2"/>
  <c r="U47" i="2" s="1"/>
  <c r="T46" i="2"/>
  <c r="U46" i="2" s="1"/>
  <c r="T45" i="2"/>
  <c r="U45" i="2" s="1"/>
  <c r="T44" i="2"/>
  <c r="U44" i="2" s="1"/>
  <c r="T43" i="2"/>
  <c r="U43" i="2" s="1"/>
  <c r="T42" i="2"/>
  <c r="U42" i="2" s="1"/>
  <c r="T41" i="2"/>
  <c r="U41" i="2" s="1"/>
  <c r="T40" i="2"/>
  <c r="U40" i="2" s="1"/>
  <c r="AB40" i="2" s="1"/>
  <c r="T38" i="2"/>
  <c r="U38" i="2" s="1"/>
  <c r="T37" i="2"/>
  <c r="U37" i="2" s="1"/>
  <c r="V37" i="2" s="1"/>
  <c r="W37" i="2" s="1"/>
  <c r="K37" i="2" s="1"/>
  <c r="T36" i="2"/>
  <c r="U36" i="2" s="1"/>
  <c r="X36" i="2" s="1"/>
  <c r="Y36" i="2" s="1"/>
  <c r="T35" i="2"/>
  <c r="U35" i="2" s="1"/>
  <c r="T34" i="2"/>
  <c r="U34" i="2" s="1"/>
  <c r="V34" i="2" s="1"/>
  <c r="W34" i="2" s="1"/>
  <c r="K34" i="2" s="1"/>
  <c r="T29" i="2"/>
  <c r="U29" i="2" s="1"/>
  <c r="T28" i="2"/>
  <c r="U28" i="2" s="1"/>
  <c r="V28" i="2" s="1"/>
  <c r="W28" i="2" s="1"/>
  <c r="K28" i="2" s="1"/>
  <c r="T27" i="2"/>
  <c r="U27" i="2" s="1"/>
  <c r="V27" i="2" s="1"/>
  <c r="W27" i="2" s="1"/>
  <c r="K27" i="2" s="1"/>
  <c r="T26" i="2"/>
  <c r="U26" i="2" s="1"/>
  <c r="V26" i="2" s="1"/>
  <c r="W26" i="2" s="1"/>
  <c r="K26" i="2" s="1"/>
  <c r="T25" i="2"/>
  <c r="U25" i="2" s="1"/>
  <c r="AB25" i="2" s="1"/>
  <c r="T24" i="2"/>
  <c r="U24" i="2" s="1"/>
  <c r="X24" i="2" s="1"/>
  <c r="Y24" i="2" s="1"/>
  <c r="T23" i="2"/>
  <c r="U23" i="2" s="1"/>
  <c r="X23" i="2" s="1"/>
  <c r="Y23" i="2" s="1"/>
  <c r="Z23" i="2" s="1"/>
  <c r="M23" i="2" s="1"/>
  <c r="T22" i="2"/>
  <c r="U22" i="2" s="1"/>
  <c r="V22" i="2" s="1"/>
  <c r="W22" i="2" s="1"/>
  <c r="K22" i="2" s="1"/>
  <c r="T21" i="2"/>
  <c r="U21" i="2" s="1"/>
  <c r="T20" i="2"/>
  <c r="U20" i="2" s="1"/>
  <c r="T19" i="2"/>
  <c r="U19" i="2" s="1"/>
  <c r="X19" i="2" s="1"/>
  <c r="Y19" i="2" s="1"/>
  <c r="T18" i="2"/>
  <c r="U18" i="2" s="1"/>
  <c r="X18" i="2" s="1"/>
  <c r="Y18" i="2" s="1"/>
  <c r="Z18" i="2" s="1"/>
  <c r="M18" i="2" s="1"/>
  <c r="T17" i="2"/>
  <c r="U17" i="2" s="1"/>
  <c r="T16" i="2"/>
  <c r="U16" i="2" s="1"/>
  <c r="X16" i="2" s="1"/>
  <c r="Y16" i="2" s="1"/>
  <c r="T15" i="2"/>
  <c r="U15" i="2" s="1"/>
  <c r="V15" i="2" s="1"/>
  <c r="W15" i="2" s="1"/>
  <c r="K15" i="2" s="1"/>
  <c r="T14" i="2"/>
  <c r="U14" i="2" s="1"/>
  <c r="X14" i="2" s="1"/>
  <c r="Y14" i="2" s="1"/>
  <c r="T13" i="2"/>
  <c r="U13" i="2" s="1"/>
  <c r="T12" i="2"/>
  <c r="U12" i="2" s="1"/>
  <c r="T11" i="2"/>
  <c r="U11" i="2" s="1"/>
  <c r="T10" i="2"/>
  <c r="U10" i="2" s="1"/>
  <c r="T9" i="2"/>
  <c r="U9" i="2" s="1"/>
  <c r="T8" i="2"/>
  <c r="U8" i="2" s="1"/>
  <c r="X8" i="2" s="1"/>
  <c r="Y8" i="2" s="1"/>
  <c r="T7" i="2"/>
  <c r="U7" i="2" s="1"/>
  <c r="T6" i="2"/>
  <c r="U6" i="2" s="1"/>
  <c r="AB31" i="2" l="1"/>
  <c r="X31" i="2"/>
  <c r="Y31" i="2" s="1"/>
  <c r="V31" i="2"/>
  <c r="W31" i="2" s="1"/>
  <c r="K31" i="2" s="1"/>
  <c r="AB33" i="2"/>
  <c r="V33" i="2"/>
  <c r="W33" i="2" s="1"/>
  <c r="K33" i="2" s="1"/>
  <c r="X33" i="2"/>
  <c r="Y33" i="2" s="1"/>
  <c r="AB30" i="2"/>
  <c r="AB32" i="2"/>
  <c r="X32" i="2"/>
  <c r="Y32" i="2" s="1"/>
  <c r="X30" i="2"/>
  <c r="Y30" i="2" s="1"/>
  <c r="AB45" i="2"/>
  <c r="AI45" i="2" s="1"/>
  <c r="AJ45" i="2" s="1"/>
  <c r="AK45" i="2" s="1"/>
  <c r="X45" i="2"/>
  <c r="Y45" i="2" s="1"/>
  <c r="Z45" i="2" s="1"/>
  <c r="M45" i="2" s="1"/>
  <c r="V45" i="2"/>
  <c r="W45" i="2" s="1"/>
  <c r="K45" i="2" s="1"/>
  <c r="X7" i="2"/>
  <c r="Y7" i="2" s="1"/>
  <c r="Z7" i="2" s="1"/>
  <c r="M7" i="2" s="1"/>
  <c r="V7" i="2"/>
  <c r="W7" i="2" s="1"/>
  <c r="K7" i="2" s="1"/>
  <c r="AB7" i="2"/>
  <c r="AC7" i="2" s="1"/>
  <c r="AD7" i="2" s="1"/>
  <c r="G7" i="2" s="1"/>
  <c r="X15" i="2"/>
  <c r="Y15" i="2" s="1"/>
  <c r="Z15" i="2" s="1"/>
  <c r="M15" i="2" s="1"/>
  <c r="AB15" i="2"/>
  <c r="AC15" i="2" s="1"/>
  <c r="AD15" i="2" s="1"/>
  <c r="G15" i="2" s="1"/>
  <c r="X22" i="2"/>
  <c r="Y22" i="2" s="1"/>
  <c r="Z22" i="2" s="1"/>
  <c r="M22" i="2" s="1"/>
  <c r="X9" i="2"/>
  <c r="Y9" i="2" s="1"/>
  <c r="AB9" i="2"/>
  <c r="AE9" i="2" s="1"/>
  <c r="AF9" i="2" s="1"/>
  <c r="V9" i="2"/>
  <c r="W9" i="2" s="1"/>
  <c r="K9" i="2" s="1"/>
  <c r="X37" i="2"/>
  <c r="Y37" i="2" s="1"/>
  <c r="Z37" i="2" s="1"/>
  <c r="M37" i="2" s="1"/>
  <c r="AB28" i="2"/>
  <c r="AC28" i="2" s="1"/>
  <c r="AD28" i="2" s="1"/>
  <c r="G28" i="2" s="1"/>
  <c r="AB37" i="2"/>
  <c r="AE37" i="2" s="1"/>
  <c r="AF37" i="2" s="1"/>
  <c r="AG37" i="2" s="1"/>
  <c r="I37" i="2" s="1"/>
  <c r="V14" i="2"/>
  <c r="W14" i="2" s="1"/>
  <c r="K14" i="2" s="1"/>
  <c r="AB22" i="2"/>
  <c r="AE22" i="2" s="1"/>
  <c r="AF22" i="2" s="1"/>
  <c r="X26" i="2"/>
  <c r="Y26" i="2" s="1"/>
  <c r="Z26" i="2" s="1"/>
  <c r="M26" i="2" s="1"/>
  <c r="AC45" i="2"/>
  <c r="AD45" i="2" s="1"/>
  <c r="G45" i="2" s="1"/>
  <c r="V8" i="2"/>
  <c r="W8" i="2" s="1"/>
  <c r="K8" i="2" s="1"/>
  <c r="AB14" i="2"/>
  <c r="AC14" i="2" s="1"/>
  <c r="AD14" i="2" s="1"/>
  <c r="G14" i="2" s="1"/>
  <c r="V18" i="2"/>
  <c r="W18" i="2" s="1"/>
  <c r="K18" i="2" s="1"/>
  <c r="AB26" i="2"/>
  <c r="AI26" i="2" s="1"/>
  <c r="AL26" i="2" s="1"/>
  <c r="AM26" i="2" s="1"/>
  <c r="AB8" i="2"/>
  <c r="AI8" i="2" s="1"/>
  <c r="AL45" i="2"/>
  <c r="AM45" i="2" s="1"/>
  <c r="AB18" i="2"/>
  <c r="AI18" i="2" s="1"/>
  <c r="AJ18" i="2" s="1"/>
  <c r="AK18" i="2" s="1"/>
  <c r="AB34" i="2"/>
  <c r="AC34" i="2" s="1"/>
  <c r="AD34" i="2" s="1"/>
  <c r="G34" i="2" s="1"/>
  <c r="X34" i="2"/>
  <c r="Y34" i="2" s="1"/>
  <c r="AB6" i="2"/>
  <c r="X6" i="2"/>
  <c r="Y6" i="2" s="1"/>
  <c r="V6" i="2"/>
  <c r="W6" i="2" s="1"/>
  <c r="K6" i="2" s="1"/>
  <c r="X35" i="2"/>
  <c r="Y35" i="2" s="1"/>
  <c r="V35" i="2"/>
  <c r="W35" i="2" s="1"/>
  <c r="K35" i="2" s="1"/>
  <c r="AB35" i="2"/>
  <c r="Z14" i="2"/>
  <c r="M14" i="2" s="1"/>
  <c r="X10" i="2"/>
  <c r="Y10" i="2" s="1"/>
  <c r="V10" i="2"/>
  <c r="W10" i="2" s="1"/>
  <c r="K10" i="2" s="1"/>
  <c r="AB10" i="2"/>
  <c r="X11" i="2"/>
  <c r="Y11" i="2" s="1"/>
  <c r="V11" i="2"/>
  <c r="W11" i="2" s="1"/>
  <c r="K11" i="2" s="1"/>
  <c r="AB11" i="2"/>
  <c r="X12" i="2"/>
  <c r="Y12" i="2" s="1"/>
  <c r="V12" i="2"/>
  <c r="W12" i="2" s="1"/>
  <c r="K12" i="2" s="1"/>
  <c r="AB12" i="2"/>
  <c r="AI25" i="2"/>
  <c r="AC25" i="2"/>
  <c r="AD25" i="2" s="1"/>
  <c r="G25" i="2" s="1"/>
  <c r="AE25" i="2"/>
  <c r="AF25" i="2" s="1"/>
  <c r="AB13" i="2"/>
  <c r="X13" i="2"/>
  <c r="Y13" i="2" s="1"/>
  <c r="V13" i="2"/>
  <c r="W13" i="2" s="1"/>
  <c r="K13" i="2" s="1"/>
  <c r="V16" i="2"/>
  <c r="W16" i="2" s="1"/>
  <c r="K16" i="2" s="1"/>
  <c r="AA18" i="2"/>
  <c r="N18" i="2" s="1"/>
  <c r="Z19" i="2"/>
  <c r="M19" i="2" s="1"/>
  <c r="AB21" i="2"/>
  <c r="X21" i="2"/>
  <c r="Y21" i="2" s="1"/>
  <c r="AB29" i="2"/>
  <c r="X29" i="2"/>
  <c r="Y29" i="2" s="1"/>
  <c r="X42" i="2"/>
  <c r="Y42" i="2" s="1"/>
  <c r="AB42" i="2"/>
  <c r="V19" i="2"/>
  <c r="W19" i="2" s="1"/>
  <c r="K19" i="2" s="1"/>
  <c r="Z24" i="2"/>
  <c r="M24" i="2" s="1"/>
  <c r="AE40" i="2"/>
  <c r="AF40" i="2" s="1"/>
  <c r="AI40" i="2"/>
  <c r="V42" i="2"/>
  <c r="W42" i="2" s="1"/>
  <c r="K42" i="2" s="1"/>
  <c r="AB47" i="2"/>
  <c r="X47" i="2"/>
  <c r="Y47" i="2" s="1"/>
  <c r="X17" i="2"/>
  <c r="Y17" i="2" s="1"/>
  <c r="AB17" i="2"/>
  <c r="AB19" i="2"/>
  <c r="AC40" i="2"/>
  <c r="AD40" i="2" s="1"/>
  <c r="V47" i="2"/>
  <c r="W47" i="2" s="1"/>
  <c r="K47" i="2" s="1"/>
  <c r="V25" i="2"/>
  <c r="W25" i="2" s="1"/>
  <c r="K25" i="2" s="1"/>
  <c r="X25" i="2"/>
  <c r="Y25" i="2" s="1"/>
  <c r="X44" i="2"/>
  <c r="Y44" i="2" s="1"/>
  <c r="AB44" i="2"/>
  <c r="V44" i="2"/>
  <c r="W44" i="2" s="1"/>
  <c r="K44" i="2" s="1"/>
  <c r="X46" i="2"/>
  <c r="Y46" i="2" s="1"/>
  <c r="V46" i="2"/>
  <c r="W46" i="2" s="1"/>
  <c r="K46" i="2" s="1"/>
  <c r="AB46" i="2"/>
  <c r="V23" i="2"/>
  <c r="W23" i="2" s="1"/>
  <c r="K23" i="2" s="1"/>
  <c r="AA23" i="2"/>
  <c r="N23" i="2" s="1"/>
  <c r="Z36" i="2"/>
  <c r="M36" i="2" s="1"/>
  <c r="AB41" i="2"/>
  <c r="X41" i="2"/>
  <c r="Y41" i="2" s="1"/>
  <c r="V21" i="2"/>
  <c r="W21" i="2" s="1"/>
  <c r="K21" i="2" s="1"/>
  <c r="V29" i="2"/>
  <c r="W29" i="2" s="1"/>
  <c r="K29" i="2" s="1"/>
  <c r="V38" i="2"/>
  <c r="W38" i="2" s="1"/>
  <c r="K38" i="2" s="1"/>
  <c r="X38" i="2"/>
  <c r="Y38" i="2" s="1"/>
  <c r="AB38" i="2"/>
  <c r="V41" i="2"/>
  <c r="W41" i="2" s="1"/>
  <c r="K41" i="2" s="1"/>
  <c r="AB43" i="2"/>
  <c r="X43" i="2"/>
  <c r="Y43" i="2" s="1"/>
  <c r="V43" i="2"/>
  <c r="W43" i="2" s="1"/>
  <c r="K43" i="2" s="1"/>
  <c r="V17" i="2"/>
  <c r="W17" i="2" s="1"/>
  <c r="K17" i="2" s="1"/>
  <c r="AB27" i="2"/>
  <c r="X27" i="2"/>
  <c r="Y27" i="2" s="1"/>
  <c r="Z16" i="2"/>
  <c r="M16" i="2" s="1"/>
  <c r="V20" i="2"/>
  <c r="W20" i="2" s="1"/>
  <c r="K20" i="2" s="1"/>
  <c r="X20" i="2"/>
  <c r="Y20" i="2" s="1"/>
  <c r="AB20" i="2"/>
  <c r="Z8" i="2"/>
  <c r="M8" i="2" s="1"/>
  <c r="AB16" i="2"/>
  <c r="AB23" i="2"/>
  <c r="V24" i="2"/>
  <c r="W24" i="2" s="1"/>
  <c r="K24" i="2" s="1"/>
  <c r="AB24" i="2"/>
  <c r="X40" i="2"/>
  <c r="Y40" i="2" s="1"/>
  <c r="V40" i="2"/>
  <c r="W40" i="2" s="1"/>
  <c r="AA45" i="2"/>
  <c r="N45" i="2" s="1"/>
  <c r="X48" i="2"/>
  <c r="Y48" i="2" s="1"/>
  <c r="AB48" i="2"/>
  <c r="V48" i="2"/>
  <c r="W48" i="2" s="1"/>
  <c r="K48" i="2" s="1"/>
  <c r="V36" i="2"/>
  <c r="W36" i="2" s="1"/>
  <c r="K36" i="2" s="1"/>
  <c r="AB36" i="2"/>
  <c r="X28" i="2"/>
  <c r="Y28" i="2" s="1"/>
  <c r="AE45" i="2"/>
  <c r="AF45" i="2" s="1"/>
  <c r="AE18" i="2" l="1"/>
  <c r="AF18" i="2" s="1"/>
  <c r="AC18" i="2"/>
  <c r="AD18" i="2" s="1"/>
  <c r="G18" i="2" s="1"/>
  <c r="AE14" i="2"/>
  <c r="AF14" i="2" s="1"/>
  <c r="AG14" i="2" s="1"/>
  <c r="I14" i="2" s="1"/>
  <c r="AA14" i="2"/>
  <c r="N14" i="2" s="1"/>
  <c r="AC9" i="2"/>
  <c r="AD9" i="2" s="1"/>
  <c r="G9" i="2" s="1"/>
  <c r="AA7" i="2"/>
  <c r="N7" i="2" s="1"/>
  <c r="AE32" i="2"/>
  <c r="AF32" i="2" s="1"/>
  <c r="AC32" i="2"/>
  <c r="AD32" i="2" s="1"/>
  <c r="G32" i="2" s="1"/>
  <c r="AI32" i="2"/>
  <c r="AI30" i="2"/>
  <c r="AE30" i="2"/>
  <c r="AF30" i="2" s="1"/>
  <c r="AC30" i="2"/>
  <c r="AD30" i="2" s="1"/>
  <c r="G30" i="2" s="1"/>
  <c r="Z33" i="2"/>
  <c r="M33" i="2" s="1"/>
  <c r="AA33" i="2"/>
  <c r="N33" i="2" s="1"/>
  <c r="AI33" i="2"/>
  <c r="AC33" i="2"/>
  <c r="AD33" i="2" s="1"/>
  <c r="G33" i="2" s="1"/>
  <c r="AE33" i="2"/>
  <c r="AF33" i="2" s="1"/>
  <c r="Z30" i="2"/>
  <c r="M30" i="2" s="1"/>
  <c r="Z31" i="2"/>
  <c r="M31" i="2" s="1"/>
  <c r="Z32" i="2"/>
  <c r="M32" i="2" s="1"/>
  <c r="AI31" i="2"/>
  <c r="AC31" i="2"/>
  <c r="AD31" i="2" s="1"/>
  <c r="G31" i="2" s="1"/>
  <c r="AE31" i="2"/>
  <c r="AF31" i="2" s="1"/>
  <c r="AI7" i="2"/>
  <c r="AJ7" i="2" s="1"/>
  <c r="AK7" i="2" s="1"/>
  <c r="AE7" i="2"/>
  <c r="AF7" i="2" s="1"/>
  <c r="AG7" i="2" s="1"/>
  <c r="I7" i="2" s="1"/>
  <c r="AE34" i="2"/>
  <c r="AF34" i="2" s="1"/>
  <c r="AI28" i="2"/>
  <c r="AL28" i="2" s="1"/>
  <c r="AM28" i="2" s="1"/>
  <c r="AI14" i="2"/>
  <c r="AL14" i="2" s="1"/>
  <c r="AM14" i="2" s="1"/>
  <c r="AC37" i="2"/>
  <c r="AD37" i="2" s="1"/>
  <c r="G37" i="2" s="1"/>
  <c r="AA15" i="2"/>
  <c r="N15" i="2" s="1"/>
  <c r="AA37" i="2"/>
  <c r="N37" i="2" s="1"/>
  <c r="AI15" i="2"/>
  <c r="AL15" i="2" s="1"/>
  <c r="AM15" i="2" s="1"/>
  <c r="AA22" i="2"/>
  <c r="N22" i="2" s="1"/>
  <c r="AI37" i="2"/>
  <c r="AJ37" i="2" s="1"/>
  <c r="AK37" i="2" s="1"/>
  <c r="AC22" i="2"/>
  <c r="AD22" i="2" s="1"/>
  <c r="G22" i="2" s="1"/>
  <c r="AE28" i="2"/>
  <c r="AF28" i="2" s="1"/>
  <c r="AG28" i="2" s="1"/>
  <c r="I28" i="2" s="1"/>
  <c r="AJ26" i="2"/>
  <c r="AK26" i="2" s="1"/>
  <c r="AE15" i="2"/>
  <c r="AF15" i="2" s="1"/>
  <c r="AG15" i="2" s="1"/>
  <c r="I15" i="2" s="1"/>
  <c r="AI9" i="2"/>
  <c r="AL9" i="2" s="1"/>
  <c r="AM9" i="2" s="1"/>
  <c r="AI22" i="2"/>
  <c r="AL22" i="2" s="1"/>
  <c r="AM22" i="2" s="1"/>
  <c r="AL18" i="2"/>
  <c r="AM18" i="2" s="1"/>
  <c r="AN18" i="2" s="1"/>
  <c r="AO18" i="2" s="1"/>
  <c r="AA8" i="2"/>
  <c r="N8" i="2" s="1"/>
  <c r="AA26" i="2"/>
  <c r="N26" i="2" s="1"/>
  <c r="AN45" i="2"/>
  <c r="AO45" i="2" s="1"/>
  <c r="AE8" i="2"/>
  <c r="AF8" i="2" s="1"/>
  <c r="AG8" i="2" s="1"/>
  <c r="I8" i="2" s="1"/>
  <c r="AE26" i="2"/>
  <c r="AF26" i="2" s="1"/>
  <c r="AG26" i="2" s="1"/>
  <c r="Z9" i="2"/>
  <c r="M9" i="2" s="1"/>
  <c r="AC26" i="2"/>
  <c r="AD26" i="2" s="1"/>
  <c r="G26" i="2" s="1"/>
  <c r="AJ8" i="2"/>
  <c r="AK8" i="2" s="1"/>
  <c r="AL8" i="2"/>
  <c r="AM8" i="2" s="1"/>
  <c r="AN8" i="2" s="1"/>
  <c r="AO8" i="2" s="1"/>
  <c r="AC8" i="2"/>
  <c r="AD8" i="2" s="1"/>
  <c r="G8" i="2" s="1"/>
  <c r="AI34" i="2"/>
  <c r="Z34" i="2"/>
  <c r="M34" i="2" s="1"/>
  <c r="AG34" i="2"/>
  <c r="I34" i="2" s="1"/>
  <c r="Z28" i="2"/>
  <c r="M28" i="2" s="1"/>
  <c r="AC29" i="2"/>
  <c r="AD29" i="2" s="1"/>
  <c r="G29" i="2" s="1"/>
  <c r="AE29" i="2"/>
  <c r="AF29" i="2" s="1"/>
  <c r="AI29" i="2"/>
  <c r="Z35" i="2"/>
  <c r="M35" i="2" s="1"/>
  <c r="AC36" i="2"/>
  <c r="AD36" i="2" s="1"/>
  <c r="G36" i="2" s="1"/>
  <c r="AI36" i="2"/>
  <c r="AE36" i="2"/>
  <c r="AF36" i="2" s="1"/>
  <c r="Z40" i="2"/>
  <c r="AA40" i="2" s="1"/>
  <c r="Z27" i="2"/>
  <c r="M27" i="2" s="1"/>
  <c r="AI41" i="2"/>
  <c r="AC41" i="2"/>
  <c r="AD41" i="2" s="1"/>
  <c r="G41" i="2" s="1"/>
  <c r="AE41" i="2"/>
  <c r="AF41" i="2" s="1"/>
  <c r="AI6" i="2"/>
  <c r="AE6" i="2"/>
  <c r="AF6" i="2" s="1"/>
  <c r="AC6" i="2"/>
  <c r="AD6" i="2" s="1"/>
  <c r="G6" i="2" s="1"/>
  <c r="AE44" i="2"/>
  <c r="AF44" i="2" s="1"/>
  <c r="AC44" i="2"/>
  <c r="AD44" i="2" s="1"/>
  <c r="G44" i="2" s="1"/>
  <c r="AI44" i="2"/>
  <c r="AJ40" i="2"/>
  <c r="AK40" i="2" s="1"/>
  <c r="AL40" i="2"/>
  <c r="AM40" i="2" s="1"/>
  <c r="AE11" i="2"/>
  <c r="AF11" i="2" s="1"/>
  <c r="AI11" i="2"/>
  <c r="AC11" i="2"/>
  <c r="AD11" i="2" s="1"/>
  <c r="G11" i="2" s="1"/>
  <c r="AE23" i="2"/>
  <c r="AF23" i="2" s="1"/>
  <c r="AC23" i="2"/>
  <c r="AD23" i="2" s="1"/>
  <c r="G23" i="2" s="1"/>
  <c r="AI23" i="2"/>
  <c r="Z43" i="2"/>
  <c r="M43" i="2" s="1"/>
  <c r="Z38" i="2"/>
  <c r="M38" i="2" s="1"/>
  <c r="Z44" i="2"/>
  <c r="M44" i="2" s="1"/>
  <c r="AH37" i="2"/>
  <c r="J37" i="2" s="1"/>
  <c r="AG40" i="2"/>
  <c r="AH40" i="2" s="1"/>
  <c r="AA36" i="2"/>
  <c r="N36" i="2" s="1"/>
  <c r="AC17" i="2"/>
  <c r="AD17" i="2" s="1"/>
  <c r="G17" i="2" s="1"/>
  <c r="AE17" i="2"/>
  <c r="AF17" i="2" s="1"/>
  <c r="AI17" i="2"/>
  <c r="AA24" i="2"/>
  <c r="N24" i="2" s="1"/>
  <c r="AC12" i="2"/>
  <c r="AD12" i="2" s="1"/>
  <c r="G12" i="2" s="1"/>
  <c r="AI12" i="2"/>
  <c r="AE12" i="2"/>
  <c r="AF12" i="2" s="1"/>
  <c r="AG22" i="2"/>
  <c r="I22" i="2" s="1"/>
  <c r="Z41" i="2"/>
  <c r="M41" i="2" s="1"/>
  <c r="Z17" i="2"/>
  <c r="M17" i="2" s="1"/>
  <c r="AC20" i="2"/>
  <c r="AD20" i="2" s="1"/>
  <c r="G20" i="2" s="1"/>
  <c r="AE20" i="2"/>
  <c r="AF20" i="2" s="1"/>
  <c r="AI20" i="2"/>
  <c r="AC27" i="2"/>
  <c r="AD27" i="2" s="1"/>
  <c r="G27" i="2" s="1"/>
  <c r="AE27" i="2"/>
  <c r="AF27" i="2" s="1"/>
  <c r="AI27" i="2"/>
  <c r="AE42" i="2"/>
  <c r="AF42" i="2" s="1"/>
  <c r="AC42" i="2"/>
  <c r="AD42" i="2" s="1"/>
  <c r="G42" i="2" s="1"/>
  <c r="AI42" i="2"/>
  <c r="Z12" i="2"/>
  <c r="M12" i="2" s="1"/>
  <c r="Z20" i="2"/>
  <c r="M20" i="2" s="1"/>
  <c r="AC38" i="2"/>
  <c r="AD38" i="2" s="1"/>
  <c r="G38" i="2" s="1"/>
  <c r="AI38" i="2"/>
  <c r="AE38" i="2"/>
  <c r="AF38" i="2" s="1"/>
  <c r="Z42" i="2"/>
  <c r="M42" i="2" s="1"/>
  <c r="AG9" i="2"/>
  <c r="I9" i="2" s="1"/>
  <c r="AG25" i="2"/>
  <c r="I25" i="2" s="1"/>
  <c r="Z11" i="2"/>
  <c r="M11" i="2" s="1"/>
  <c r="AI35" i="2"/>
  <c r="AC35" i="2"/>
  <c r="AD35" i="2" s="1"/>
  <c r="G35" i="2" s="1"/>
  <c r="AE35" i="2"/>
  <c r="AF35" i="2" s="1"/>
  <c r="AE46" i="2"/>
  <c r="AF46" i="2" s="1"/>
  <c r="AI46" i="2"/>
  <c r="AC46" i="2"/>
  <c r="AD46" i="2" s="1"/>
  <c r="G46" i="2" s="1"/>
  <c r="AJ25" i="2"/>
  <c r="AK25" i="2" s="1"/>
  <c r="AL25" i="2"/>
  <c r="AM25" i="2" s="1"/>
  <c r="AJ28" i="2"/>
  <c r="AK28" i="2" s="1"/>
  <c r="Z47" i="2"/>
  <c r="M47" i="2" s="1"/>
  <c r="Z21" i="2"/>
  <c r="M21" i="2" s="1"/>
  <c r="Z13" i="2"/>
  <c r="M13" i="2" s="1"/>
  <c r="AI10" i="2"/>
  <c r="AE10" i="2"/>
  <c r="AF10" i="2" s="1"/>
  <c r="AC10" i="2"/>
  <c r="AD10" i="2" s="1"/>
  <c r="G10" i="2" s="1"/>
  <c r="Z46" i="2"/>
  <c r="M46" i="2" s="1"/>
  <c r="AI47" i="2"/>
  <c r="AE47" i="2"/>
  <c r="AF47" i="2" s="1"/>
  <c r="AC47" i="2"/>
  <c r="AD47" i="2" s="1"/>
  <c r="G47" i="2" s="1"/>
  <c r="AC21" i="2"/>
  <c r="AD21" i="2" s="1"/>
  <c r="G21" i="2" s="1"/>
  <c r="AE21" i="2"/>
  <c r="AF21" i="2" s="1"/>
  <c r="AI21" i="2"/>
  <c r="AI13" i="2"/>
  <c r="AE13" i="2"/>
  <c r="AF13" i="2" s="1"/>
  <c r="AC13" i="2"/>
  <c r="AD13" i="2" s="1"/>
  <c r="G13" i="2" s="1"/>
  <c r="Z6" i="2"/>
  <c r="M6" i="2" s="1"/>
  <c r="AC24" i="2"/>
  <c r="AD24" i="2" s="1"/>
  <c r="G24" i="2" s="1"/>
  <c r="AE24" i="2"/>
  <c r="AF24" i="2" s="1"/>
  <c r="AI24" i="2"/>
  <c r="AG18" i="2"/>
  <c r="I18" i="2" s="1"/>
  <c r="Z25" i="2"/>
  <c r="M25" i="2" s="1"/>
  <c r="AA25" i="2"/>
  <c r="N25" i="2" s="1"/>
  <c r="Z10" i="2"/>
  <c r="M10" i="2" s="1"/>
  <c r="AA19" i="2"/>
  <c r="N19" i="2" s="1"/>
  <c r="AC48" i="2"/>
  <c r="AD48" i="2" s="1"/>
  <c r="G48" i="2" s="1"/>
  <c r="AI48" i="2"/>
  <c r="AE48" i="2"/>
  <c r="AF48" i="2" s="1"/>
  <c r="AC16" i="2"/>
  <c r="AD16" i="2" s="1"/>
  <c r="G16" i="2" s="1"/>
  <c r="AI16" i="2"/>
  <c r="AE16" i="2"/>
  <c r="AF16" i="2" s="1"/>
  <c r="AI43" i="2"/>
  <c r="AE43" i="2"/>
  <c r="AF43" i="2" s="1"/>
  <c r="AC43" i="2"/>
  <c r="AD43" i="2" s="1"/>
  <c r="G43" i="2" s="1"/>
  <c r="AG45" i="2"/>
  <c r="I45" i="2" s="1"/>
  <c r="Z48" i="2"/>
  <c r="M48" i="2" s="1"/>
  <c r="AA16" i="2"/>
  <c r="N16" i="2" s="1"/>
  <c r="AI19" i="2"/>
  <c r="AC19" i="2"/>
  <c r="AD19" i="2" s="1"/>
  <c r="G19" i="2" s="1"/>
  <c r="AE19" i="2"/>
  <c r="AF19" i="2" s="1"/>
  <c r="Z29" i="2"/>
  <c r="M29" i="2" s="1"/>
  <c r="AN26" i="2"/>
  <c r="AO26" i="2"/>
  <c r="AA20" i="2" l="1"/>
  <c r="N20" i="2" s="1"/>
  <c r="AA21" i="2"/>
  <c r="N21" i="2" s="1"/>
  <c r="AL7" i="2"/>
  <c r="AM7" i="2" s="1"/>
  <c r="AA27" i="2"/>
  <c r="N27" i="2" s="1"/>
  <c r="AA31" i="2"/>
  <c r="N31" i="2" s="1"/>
  <c r="AG31" i="2"/>
  <c r="I31" i="2" s="1"/>
  <c r="AG33" i="2"/>
  <c r="I33" i="2" s="1"/>
  <c r="AL32" i="2"/>
  <c r="AM32" i="2" s="1"/>
  <c r="AJ32" i="2"/>
  <c r="AK32" i="2" s="1"/>
  <c r="AG30" i="2"/>
  <c r="I30" i="2" s="1"/>
  <c r="AL30" i="2"/>
  <c r="AM30" i="2" s="1"/>
  <c r="AJ30" i="2"/>
  <c r="AK30" i="2" s="1"/>
  <c r="AJ31" i="2"/>
  <c r="AK31" i="2" s="1"/>
  <c r="AL31" i="2"/>
  <c r="AM31" i="2" s="1"/>
  <c r="AA30" i="2"/>
  <c r="N30" i="2" s="1"/>
  <c r="AA32" i="2"/>
  <c r="N32" i="2" s="1"/>
  <c r="AJ33" i="2"/>
  <c r="AK33" i="2" s="1"/>
  <c r="AL33" i="2"/>
  <c r="AM33" i="2" s="1"/>
  <c r="AG32" i="2"/>
  <c r="I32" i="2" s="1"/>
  <c r="AJ15" i="2"/>
  <c r="AK15" i="2" s="1"/>
  <c r="AJ22" i="2"/>
  <c r="AK22" i="2" s="1"/>
  <c r="AJ14" i="2"/>
  <c r="AK14" i="2" s="1"/>
  <c r="AA43" i="2"/>
  <c r="N43" i="2" s="1"/>
  <c r="AA29" i="2"/>
  <c r="N29" i="2" s="1"/>
  <c r="AH18" i="2"/>
  <c r="J18" i="2" s="1"/>
  <c r="AA38" i="2"/>
  <c r="N38" i="2" s="1"/>
  <c r="I26" i="2"/>
  <c r="AH26" i="2"/>
  <c r="J26" i="2" s="1"/>
  <c r="AL37" i="2"/>
  <c r="AM37" i="2" s="1"/>
  <c r="AN37" i="2" s="1"/>
  <c r="AO37" i="2" s="1"/>
  <c r="AJ9" i="2"/>
  <c r="AK9" i="2" s="1"/>
  <c r="AA11" i="2"/>
  <c r="N11" i="2" s="1"/>
  <c r="AH14" i="2"/>
  <c r="J14" i="2" s="1"/>
  <c r="AH15" i="2"/>
  <c r="J15" i="2" s="1"/>
  <c r="AA47" i="2"/>
  <c r="N47" i="2" s="1"/>
  <c r="AA44" i="2"/>
  <c r="N44" i="2" s="1"/>
  <c r="AA9" i="2"/>
  <c r="N9" i="2" s="1"/>
  <c r="AA35" i="2"/>
  <c r="N35" i="2" s="1"/>
  <c r="AJ34" i="2"/>
  <c r="AK34" i="2" s="1"/>
  <c r="AL34" i="2"/>
  <c r="AM34" i="2" s="1"/>
  <c r="AN34" i="2" s="1"/>
  <c r="AO34" i="2" s="1"/>
  <c r="AH34" i="2"/>
  <c r="J34" i="2" s="1"/>
  <c r="AA34" i="2"/>
  <c r="N34" i="2" s="1"/>
  <c r="AL16" i="2"/>
  <c r="AM16" i="2" s="1"/>
  <c r="AJ16" i="2"/>
  <c r="AK16" i="2" s="1"/>
  <c r="AG13" i="2"/>
  <c r="I13" i="2" s="1"/>
  <c r="AL46" i="2"/>
  <c r="AM46" i="2" s="1"/>
  <c r="AJ46" i="2"/>
  <c r="AK46" i="2" s="1"/>
  <c r="AG27" i="2"/>
  <c r="I27" i="2" s="1"/>
  <c r="AJ19" i="2"/>
  <c r="AK19" i="2" s="1"/>
  <c r="AL19" i="2"/>
  <c r="AM19" i="2" s="1"/>
  <c r="AH45" i="2"/>
  <c r="J45" i="2" s="1"/>
  <c r="AG46" i="2"/>
  <c r="I46" i="2" s="1"/>
  <c r="AL24" i="2"/>
  <c r="AM24" i="2" s="1"/>
  <c r="AJ24" i="2"/>
  <c r="AK24" i="2" s="1"/>
  <c r="AN14" i="2"/>
  <c r="AO14" i="2" s="1"/>
  <c r="AL17" i="2"/>
  <c r="AM17" i="2" s="1"/>
  <c r="AJ17" i="2"/>
  <c r="AK17" i="2" s="1"/>
  <c r="AL29" i="2"/>
  <c r="AM29" i="2" s="1"/>
  <c r="AJ29" i="2"/>
  <c r="AK29" i="2" s="1"/>
  <c r="AG24" i="2"/>
  <c r="I24" i="2" s="1"/>
  <c r="AG21" i="2"/>
  <c r="I21" i="2" s="1"/>
  <c r="AG20" i="2"/>
  <c r="I20" i="2" s="1"/>
  <c r="AG29" i="2"/>
  <c r="I29" i="2" s="1"/>
  <c r="AA13" i="2"/>
  <c r="N13" i="2" s="1"/>
  <c r="AH9" i="2"/>
  <c r="J9" i="2" s="1"/>
  <c r="AA48" i="2"/>
  <c r="N48" i="2" s="1"/>
  <c r="AN28" i="2"/>
  <c r="AO28" i="2" s="1"/>
  <c r="AH7" i="2"/>
  <c r="J7" i="2" s="1"/>
  <c r="AG35" i="2"/>
  <c r="I35" i="2" s="1"/>
  <c r="AH22" i="2"/>
  <c r="J22" i="2" s="1"/>
  <c r="AJ12" i="2"/>
  <c r="AK12" i="2" s="1"/>
  <c r="AL12" i="2"/>
  <c r="AM12" i="2" s="1"/>
  <c r="AJ47" i="2"/>
  <c r="AK47" i="2" s="1"/>
  <c r="AL47" i="2"/>
  <c r="AM47" i="2" s="1"/>
  <c r="AN25" i="2"/>
  <c r="AO25" i="2" s="1"/>
  <c r="AL38" i="2"/>
  <c r="AM38" i="2" s="1"/>
  <c r="AJ38" i="2"/>
  <c r="AK38" i="2" s="1"/>
  <c r="AG36" i="2"/>
  <c r="I36" i="2" s="1"/>
  <c r="AG44" i="2"/>
  <c r="I44" i="2" s="1"/>
  <c r="AL36" i="2"/>
  <c r="AM36" i="2" s="1"/>
  <c r="AJ36" i="2"/>
  <c r="AK36" i="2" s="1"/>
  <c r="AG48" i="2"/>
  <c r="I48" i="2" s="1"/>
  <c r="AL21" i="2"/>
  <c r="AM21" i="2" s="1"/>
  <c r="AJ21" i="2"/>
  <c r="AK21" i="2" s="1"/>
  <c r="AL10" i="2"/>
  <c r="AM10" i="2" s="1"/>
  <c r="AJ10" i="2"/>
  <c r="AK10" i="2" s="1"/>
  <c r="AL20" i="2"/>
  <c r="AM20" i="2" s="1"/>
  <c r="AJ20" i="2"/>
  <c r="AK20" i="2" s="1"/>
  <c r="AL48" i="2"/>
  <c r="AM48" i="2" s="1"/>
  <c r="AJ48" i="2"/>
  <c r="AK48" i="2" s="1"/>
  <c r="AG17" i="2"/>
  <c r="I17" i="2" s="1"/>
  <c r="AN40" i="2"/>
  <c r="AO40" i="2" s="1"/>
  <c r="AL42" i="2"/>
  <c r="AM42" i="2" s="1"/>
  <c r="AJ42" i="2"/>
  <c r="AK42" i="2" s="1"/>
  <c r="AA10" i="2"/>
  <c r="N10" i="2" s="1"/>
  <c r="AJ43" i="2"/>
  <c r="AK43" i="2" s="1"/>
  <c r="AL43" i="2"/>
  <c r="AM43" i="2" s="1"/>
  <c r="AA6" i="2"/>
  <c r="N6" i="2" s="1"/>
  <c r="AA42" i="2"/>
  <c r="N42" i="2" s="1"/>
  <c r="AG42" i="2"/>
  <c r="I42" i="2" s="1"/>
  <c r="AN22" i="2"/>
  <c r="AO22" i="2" s="1"/>
  <c r="AN15" i="2"/>
  <c r="AO15" i="2" s="1"/>
  <c r="AJ41" i="2"/>
  <c r="AK41" i="2" s="1"/>
  <c r="AL41" i="2"/>
  <c r="AM41" i="2" s="1"/>
  <c r="AG6" i="2"/>
  <c r="I6" i="2" s="1"/>
  <c r="AJ13" i="2"/>
  <c r="AK13" i="2" s="1"/>
  <c r="AL13" i="2"/>
  <c r="AM13" i="2" s="1"/>
  <c r="AG10" i="2"/>
  <c r="I10" i="2" s="1"/>
  <c r="AJ23" i="2"/>
  <c r="AK23" i="2" s="1"/>
  <c r="AL23" i="2"/>
  <c r="AM23" i="2" s="1"/>
  <c r="AL11" i="2"/>
  <c r="AM11" i="2" s="1"/>
  <c r="AJ11" i="2"/>
  <c r="AK11" i="2" s="1"/>
  <c r="AL6" i="2"/>
  <c r="AM6" i="2" s="1"/>
  <c r="AJ6" i="2"/>
  <c r="AK6" i="2" s="1"/>
  <c r="AA46" i="2"/>
  <c r="N46" i="2" s="1"/>
  <c r="AN9" i="2"/>
  <c r="AO9" i="2" s="1"/>
  <c r="AG11" i="2"/>
  <c r="I11" i="2" s="1"/>
  <c r="AH28" i="2"/>
  <c r="J28" i="2" s="1"/>
  <c r="AH25" i="2"/>
  <c r="J25" i="2" s="1"/>
  <c r="AA12" i="2"/>
  <c r="N12" i="2" s="1"/>
  <c r="AA41" i="2"/>
  <c r="N41" i="2" s="1"/>
  <c r="AG23" i="2"/>
  <c r="I23" i="2" s="1"/>
  <c r="AG12" i="2"/>
  <c r="I12" i="2" s="1"/>
  <c r="AH8" i="2"/>
  <c r="J8" i="2" s="1"/>
  <c r="AG41" i="2"/>
  <c r="I41" i="2" s="1"/>
  <c r="AG43" i="2"/>
  <c r="I43" i="2" s="1"/>
  <c r="AG19" i="2"/>
  <c r="I19" i="2" s="1"/>
  <c r="AN7" i="2"/>
  <c r="AO7" i="2" s="1"/>
  <c r="AG16" i="2"/>
  <c r="I16" i="2" s="1"/>
  <c r="AG47" i="2"/>
  <c r="I47" i="2" s="1"/>
  <c r="AJ35" i="2"/>
  <c r="AK35" i="2" s="1"/>
  <c r="AL35" i="2"/>
  <c r="AM35" i="2" s="1"/>
  <c r="AG38" i="2"/>
  <c r="I38" i="2" s="1"/>
  <c r="AL27" i="2"/>
  <c r="AM27" i="2" s="1"/>
  <c r="AJ27" i="2"/>
  <c r="AK27" i="2" s="1"/>
  <c r="AA17" i="2"/>
  <c r="N17" i="2" s="1"/>
  <c r="AL44" i="2"/>
  <c r="AM44" i="2" s="1"/>
  <c r="AJ44" i="2"/>
  <c r="AK44" i="2" s="1"/>
  <c r="AA28" i="2"/>
  <c r="N28" i="2" s="1"/>
  <c r="AH48" i="2" l="1"/>
  <c r="J48" i="2" s="1"/>
  <c r="AH30" i="2"/>
  <c r="J30" i="2" s="1"/>
  <c r="AH32" i="2"/>
  <c r="J32" i="2" s="1"/>
  <c r="AH33" i="2"/>
  <c r="J33" i="2" s="1"/>
  <c r="AN33" i="2"/>
  <c r="AO33" i="2" s="1"/>
  <c r="AN32" i="2"/>
  <c r="AO32" i="2" s="1"/>
  <c r="AN31" i="2"/>
  <c r="AO31" i="2" s="1"/>
  <c r="AN30" i="2"/>
  <c r="AO30" i="2" s="1"/>
  <c r="AH31" i="2"/>
  <c r="J31" i="2" s="1"/>
  <c r="AH42" i="2"/>
  <c r="J42" i="2" s="1"/>
  <c r="AH38" i="2"/>
  <c r="J38" i="2" s="1"/>
  <c r="AH43" i="2"/>
  <c r="J43" i="2" s="1"/>
  <c r="AH11" i="2"/>
  <c r="J11" i="2" s="1"/>
  <c r="AH21" i="2"/>
  <c r="J21" i="2" s="1"/>
  <c r="AH13" i="2"/>
  <c r="J13" i="2" s="1"/>
  <c r="AH19" i="2"/>
  <c r="J19" i="2" s="1"/>
  <c r="AH41" i="2"/>
  <c r="J41" i="2" s="1"/>
  <c r="AH6" i="2"/>
  <c r="J6" i="2" s="1"/>
  <c r="AH20" i="2"/>
  <c r="J20" i="2" s="1"/>
  <c r="AH46" i="2"/>
  <c r="J46" i="2" s="1"/>
  <c r="AN35" i="2"/>
  <c r="AO35" i="2" s="1"/>
  <c r="AH47" i="2"/>
  <c r="J47" i="2" s="1"/>
  <c r="AN41" i="2"/>
  <c r="AO41" i="2" s="1"/>
  <c r="AN44" i="2"/>
  <c r="AO44" i="2" s="1"/>
  <c r="AN27" i="2"/>
  <c r="AO27" i="2" s="1"/>
  <c r="AH16" i="2"/>
  <c r="J16" i="2" s="1"/>
  <c r="AH12" i="2"/>
  <c r="J12" i="2" s="1"/>
  <c r="AN23" i="2"/>
  <c r="AO23" i="2" s="1"/>
  <c r="AH17" i="2"/>
  <c r="J17" i="2" s="1"/>
  <c r="AN20" i="2"/>
  <c r="AO20" i="2" s="1"/>
  <c r="AN38" i="2"/>
  <c r="AO38" i="2" s="1"/>
  <c r="AH23" i="2"/>
  <c r="J23" i="2" s="1"/>
  <c r="AH27" i="2"/>
  <c r="J27" i="2" s="1"/>
  <c r="AN29" i="2"/>
  <c r="AO29" i="2" s="1"/>
  <c r="AN19" i="2"/>
  <c r="AO19" i="2" s="1"/>
  <c r="AN13" i="2"/>
  <c r="AO13" i="2" s="1"/>
  <c r="AH29" i="2"/>
  <c r="J29" i="2" s="1"/>
  <c r="AH36" i="2"/>
  <c r="J36" i="2" s="1"/>
  <c r="AN12" i="2"/>
  <c r="AO12" i="2" s="1"/>
  <c r="AN24" i="2"/>
  <c r="AO24" i="2" s="1"/>
  <c r="AN48" i="2"/>
  <c r="AO48" i="2" s="1"/>
  <c r="AN10" i="2"/>
  <c r="AO10" i="2" s="1"/>
  <c r="AH44" i="2"/>
  <c r="J44" i="2" s="1"/>
  <c r="AN6" i="2"/>
  <c r="AO6" i="2" s="1"/>
  <c r="AH10" i="2"/>
  <c r="J10" i="2" s="1"/>
  <c r="AN42" i="2"/>
  <c r="AO42" i="2" s="1"/>
  <c r="AN43" i="2"/>
  <c r="AO43" i="2" s="1"/>
  <c r="AN21" i="2"/>
  <c r="AO21" i="2" s="1"/>
  <c r="AN47" i="2"/>
  <c r="AO47" i="2" s="1"/>
  <c r="AN46" i="2"/>
  <c r="AO46" i="2"/>
  <c r="AN11" i="2"/>
  <c r="AO11" i="2" s="1"/>
  <c r="AN36" i="2"/>
  <c r="AO36" i="2" s="1"/>
  <c r="AH35" i="2"/>
  <c r="J35" i="2" s="1"/>
  <c r="AH24" i="2"/>
  <c r="J24" i="2" s="1"/>
  <c r="AN17" i="2"/>
  <c r="AO17" i="2" s="1"/>
  <c r="AN16" i="2"/>
  <c r="AO16" i="2" s="1"/>
</calcChain>
</file>

<file path=xl/sharedStrings.xml><?xml version="1.0" encoding="utf-8"?>
<sst xmlns="http://schemas.openxmlformats.org/spreadsheetml/2006/main" count="707" uniqueCount="149">
  <si>
    <t>No.</t>
    <phoneticPr fontId="2"/>
  </si>
  <si>
    <t>種目</t>
    <rPh sb="0" eb="2">
      <t>シュモク</t>
    </rPh>
    <phoneticPr fontId="2"/>
  </si>
  <si>
    <t>組数</t>
    <rPh sb="0" eb="2">
      <t>クミスウ</t>
    </rPh>
    <phoneticPr fontId="2"/>
  </si>
  <si>
    <t>招集開始時刻</t>
    <rPh sb="0" eb="2">
      <t>ショウシュウ</t>
    </rPh>
    <rPh sb="2" eb="4">
      <t>カイシ</t>
    </rPh>
    <rPh sb="4" eb="6">
      <t>ジコク</t>
    </rPh>
    <phoneticPr fontId="2"/>
  </si>
  <si>
    <t>競技開始時刻</t>
    <rPh sb="0" eb="2">
      <t>キョウギ</t>
    </rPh>
    <rPh sb="2" eb="4">
      <t>カイシ</t>
    </rPh>
    <rPh sb="4" eb="6">
      <t>ジコク</t>
    </rPh>
    <phoneticPr fontId="2"/>
  </si>
  <si>
    <t>：</t>
    <phoneticPr fontId="2"/>
  </si>
  <si>
    <t>00</t>
    <phoneticPr fontId="2"/>
  </si>
  <si>
    <t>20</t>
    <phoneticPr fontId="2"/>
  </si>
  <si>
    <t>45</t>
    <phoneticPr fontId="2"/>
  </si>
  <si>
    <t>決勝</t>
    <rPh sb="0" eb="2">
      <t>ケッショウ</t>
    </rPh>
    <phoneticPr fontId="2"/>
  </si>
  <si>
    <t>1500m</t>
    <phoneticPr fontId="2"/>
  </si>
  <si>
    <t>男子</t>
  </si>
  <si>
    <t>女子</t>
  </si>
  <si>
    <t>４×100m</t>
  </si>
  <si>
    <t>招集完了時刻</t>
    <rPh sb="0" eb="2">
      <t>ショウシュウ</t>
    </rPh>
    <rPh sb="2" eb="4">
      <t>カンリョウ</t>
    </rPh>
    <rPh sb="4" eb="6">
      <t>ジコク</t>
    </rPh>
    <phoneticPr fontId="2"/>
  </si>
  <si>
    <t>走幅跳</t>
  </si>
  <si>
    <t>棒高跳</t>
  </si>
  <si>
    <t>共通</t>
    <rPh sb="0" eb="2">
      <t>キョウツウ</t>
    </rPh>
    <phoneticPr fontId="2"/>
  </si>
  <si>
    <t>ラウンド</t>
    <phoneticPr fontId="2"/>
  </si>
  <si>
    <t>参加数</t>
    <rPh sb="0" eb="2">
      <t>サンカ</t>
    </rPh>
    <rPh sb="2" eb="3">
      <t>スウ</t>
    </rPh>
    <phoneticPr fontId="2"/>
  </si>
  <si>
    <t>:</t>
    <phoneticPr fontId="2"/>
  </si>
  <si>
    <t xml:space="preserve">＜トラック競技＞ </t>
    <rPh sb="5" eb="7">
      <t>キョウギ</t>
    </rPh>
    <phoneticPr fontId="2"/>
  </si>
  <si>
    <t>競技日程</t>
    <rPh sb="0" eb="2">
      <t>キョウギ</t>
    </rPh>
    <rPh sb="2" eb="4">
      <t>ニッテイ</t>
    </rPh>
    <phoneticPr fontId="2"/>
  </si>
  <si>
    <t>：</t>
  </si>
  <si>
    <t>女子</t>
    <phoneticPr fontId="2"/>
  </si>
  <si>
    <t>男子</t>
    <rPh sb="0" eb="2">
      <t>ダンシ</t>
    </rPh>
    <phoneticPr fontId="2"/>
  </si>
  <si>
    <t>400m</t>
    <phoneticPr fontId="2"/>
  </si>
  <si>
    <t>走高跳(含四種)</t>
    <phoneticPr fontId="2"/>
  </si>
  <si>
    <t>30</t>
    <phoneticPr fontId="2"/>
  </si>
  <si>
    <t>00</t>
    <phoneticPr fontId="2"/>
  </si>
  <si>
    <t>100ｍH(四種)</t>
    <phoneticPr fontId="2"/>
  </si>
  <si>
    <t>110mH(四種)</t>
    <phoneticPr fontId="2"/>
  </si>
  <si>
    <t>110mH</t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</si>
  <si>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</si>
  <si>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</si>
  <si>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800m</t>
    <phoneticPr fontId="2"/>
  </si>
  <si>
    <t>100m</t>
    <phoneticPr fontId="2"/>
  </si>
  <si>
    <t>決勝</t>
    <rPh sb="0" eb="2">
      <t>ケッショウ</t>
    </rPh>
    <phoneticPr fontId="2"/>
  </si>
  <si>
    <t>中学</t>
    <rPh sb="0" eb="2">
      <t>チュウガク</t>
    </rPh>
    <phoneticPr fontId="2"/>
  </si>
  <si>
    <t>中学</t>
    <rPh sb="0" eb="2">
      <t>チュウガク</t>
    </rPh>
    <phoneticPr fontId="2"/>
  </si>
  <si>
    <t>女子</t>
    <rPh sb="0" eb="2">
      <t>ジョシ</t>
    </rPh>
    <phoneticPr fontId="2"/>
  </si>
  <si>
    <t>砲丸投(含四種)</t>
    <rPh sb="0" eb="2">
      <t>ホウガン</t>
    </rPh>
    <rPh sb="2" eb="3">
      <t>ナ</t>
    </rPh>
    <phoneticPr fontId="2"/>
  </si>
  <si>
    <t>走幅跳</t>
    <rPh sb="0" eb="1">
      <t>ハシ</t>
    </rPh>
    <rPh sb="1" eb="3">
      <t>ハバト</t>
    </rPh>
    <phoneticPr fontId="2"/>
  </si>
  <si>
    <t>＜フィールド競技＞　</t>
    <rPh sb="6" eb="8">
      <t>キョウギ</t>
    </rPh>
    <phoneticPr fontId="2"/>
  </si>
  <si>
    <t>100ｍH</t>
    <phoneticPr fontId="2"/>
  </si>
  <si>
    <t>:</t>
    <phoneticPr fontId="2"/>
  </si>
  <si>
    <t>05</t>
    <phoneticPr fontId="2"/>
  </si>
  <si>
    <t>25</t>
    <phoneticPr fontId="2"/>
  </si>
  <si>
    <t>35</t>
    <phoneticPr fontId="2"/>
  </si>
  <si>
    <t>1500m</t>
  </si>
  <si>
    <t>女子</t>
    <rPh sb="0" eb="2">
      <t>ジョシ</t>
    </rPh>
    <phoneticPr fontId="2"/>
  </si>
  <si>
    <t>800m</t>
  </si>
  <si>
    <t>200m</t>
  </si>
  <si>
    <t>200m</t>
    <phoneticPr fontId="2"/>
  </si>
  <si>
    <t>200m(四種)</t>
    <rPh sb="5" eb="7">
      <t>ヨンシュ</t>
    </rPh>
    <phoneticPr fontId="2"/>
  </si>
  <si>
    <t>400m(四種)</t>
    <rPh sb="5" eb="7">
      <t>ヨンシュ</t>
    </rPh>
    <phoneticPr fontId="2"/>
  </si>
  <si>
    <t>3000m</t>
    <phoneticPr fontId="2"/>
  </si>
  <si>
    <t>1～3</t>
    <phoneticPr fontId="2"/>
  </si>
  <si>
    <t>:</t>
    <phoneticPr fontId="2"/>
  </si>
  <si>
    <t>男子</t>
    <rPh sb="0" eb="2">
      <t>ダンシ</t>
    </rPh>
    <phoneticPr fontId="2"/>
  </si>
  <si>
    <t>1～4</t>
    <phoneticPr fontId="2"/>
  </si>
  <si>
    <t>5～8</t>
    <phoneticPr fontId="2"/>
  </si>
  <si>
    <t>1～9</t>
    <phoneticPr fontId="2"/>
  </si>
  <si>
    <t>10～18</t>
    <phoneticPr fontId="2"/>
  </si>
  <si>
    <t>19～27</t>
    <phoneticPr fontId="2"/>
  </si>
  <si>
    <t>女子</t>
    <rPh sb="0" eb="2">
      <t>ジョシ</t>
    </rPh>
    <phoneticPr fontId="2"/>
  </si>
  <si>
    <t>400m</t>
    <phoneticPr fontId="2"/>
  </si>
  <si>
    <t>15</t>
    <phoneticPr fontId="2"/>
  </si>
  <si>
    <t>1～7</t>
    <phoneticPr fontId="2"/>
  </si>
  <si>
    <t>8～14</t>
    <phoneticPr fontId="2"/>
  </si>
  <si>
    <t>10</t>
    <phoneticPr fontId="2"/>
  </si>
  <si>
    <t>1～4</t>
  </si>
  <si>
    <t>5～8</t>
  </si>
  <si>
    <t>40</t>
    <phoneticPr fontId="2"/>
  </si>
  <si>
    <t>三段跳</t>
    <rPh sb="0" eb="3">
      <t>サンダント</t>
    </rPh>
    <phoneticPr fontId="2"/>
  </si>
  <si>
    <t>円盤投</t>
    <rPh sb="0" eb="3">
      <t>エンバンナ</t>
    </rPh>
    <phoneticPr fontId="2"/>
  </si>
  <si>
    <t>5～9</t>
    <phoneticPr fontId="2"/>
  </si>
  <si>
    <t>28～36</t>
    <phoneticPr fontId="2"/>
  </si>
  <si>
    <t>15～21</t>
    <phoneticPr fontId="2"/>
  </si>
  <si>
    <t>22～28</t>
    <phoneticPr fontId="2"/>
  </si>
  <si>
    <t>4～7</t>
    <phoneticPr fontId="2"/>
  </si>
  <si>
    <t>10～19</t>
    <phoneticPr fontId="2"/>
  </si>
  <si>
    <t>5～7</t>
    <phoneticPr fontId="2"/>
  </si>
  <si>
    <t>4～6</t>
    <phoneticPr fontId="2"/>
  </si>
  <si>
    <t>50</t>
    <phoneticPr fontId="2"/>
  </si>
  <si>
    <t>55</t>
    <phoneticPr fontId="2"/>
  </si>
  <si>
    <t>37～44</t>
    <phoneticPr fontId="2"/>
  </si>
  <si>
    <t>競技場開放　7:15～8:15　役員・代表者会議　8:00</t>
    <rPh sb="0" eb="3">
      <t>キョウギジョウ</t>
    </rPh>
    <rPh sb="3" eb="5">
      <t>カイホウ</t>
    </rPh>
    <rPh sb="16" eb="18">
      <t>ヤクイン</t>
    </rPh>
    <rPh sb="19" eb="22">
      <t>ダイヒョウシャ</t>
    </rPh>
    <rPh sb="22" eb="24">
      <t>カイギ</t>
    </rPh>
    <phoneticPr fontId="2"/>
  </si>
  <si>
    <t>＜トラック競技＞</t>
    <rPh sb="5" eb="7">
      <t>キョウギ</t>
    </rPh>
    <phoneticPr fontId="2"/>
  </si>
  <si>
    <t>種別</t>
    <rPh sb="0" eb="2">
      <t>シュベツ</t>
    </rPh>
    <phoneticPr fontId="2"/>
  </si>
  <si>
    <t>組・着</t>
    <rPh sb="0" eb="1">
      <t>クミ</t>
    </rPh>
    <rPh sb="2" eb="3">
      <t>チャク</t>
    </rPh>
    <phoneticPr fontId="2"/>
  </si>
  <si>
    <t>招集組</t>
    <rPh sb="0" eb="2">
      <t>ショウシュウ</t>
    </rPh>
    <rPh sb="2" eb="3">
      <t>クミ</t>
    </rPh>
    <phoneticPr fontId="2"/>
  </si>
  <si>
    <t>招集開始</t>
    <rPh sb="0" eb="2">
      <t>ショウシュウ</t>
    </rPh>
    <rPh sb="2" eb="4">
      <t>カイシ</t>
    </rPh>
    <phoneticPr fontId="2"/>
  </si>
  <si>
    <t>招集完了</t>
    <rPh sb="0" eb="2">
      <t>ショウシュウ</t>
    </rPh>
    <rPh sb="2" eb="4">
      <t>カンリョウ</t>
    </rPh>
    <phoneticPr fontId="2"/>
  </si>
  <si>
    <t>=Q2*60+S2</t>
    <phoneticPr fontId="2"/>
  </si>
  <si>
    <t>=W2-V2</t>
    <phoneticPr fontId="2"/>
  </si>
  <si>
    <t>=X2/60</t>
    <phoneticPr fontId="2"/>
  </si>
  <si>
    <t>=TRUNC(Y2,0)</t>
    <phoneticPr fontId="2"/>
  </si>
  <si>
    <t>=MOD(X2,60)</t>
    <phoneticPr fontId="2"/>
  </si>
  <si>
    <t>=AA2/10</t>
    <phoneticPr fontId="2"/>
  </si>
  <si>
    <t>=TRUNC(AB2,0)'</t>
    <phoneticPr fontId="2"/>
  </si>
  <si>
    <t>=(AB2-AC2)*10</t>
    <phoneticPr fontId="2"/>
  </si>
  <si>
    <t>=X2-V2</t>
    <phoneticPr fontId="2"/>
  </si>
  <si>
    <t>=AE2/60</t>
    <phoneticPr fontId="2"/>
  </si>
  <si>
    <t>=TRUNC(AF2,0)</t>
    <phoneticPr fontId="2"/>
  </si>
  <si>
    <t>=MOD(AE2,60)</t>
    <phoneticPr fontId="2"/>
  </si>
  <si>
    <t>=AH2/10</t>
    <phoneticPr fontId="2"/>
  </si>
  <si>
    <t>=TRUNC(AI2,0)</t>
    <phoneticPr fontId="2"/>
  </si>
  <si>
    <t>=(AI2-AJ2)*10</t>
    <phoneticPr fontId="2"/>
  </si>
  <si>
    <t>=AE2-U2</t>
    <phoneticPr fontId="2"/>
  </si>
  <si>
    <t>=AL2/60</t>
    <phoneticPr fontId="2"/>
  </si>
  <si>
    <t>=TRUNC(AM2,0)</t>
    <phoneticPr fontId="2"/>
  </si>
  <si>
    <t>=MOD(AL2,60)</t>
    <phoneticPr fontId="2"/>
  </si>
  <si>
    <t>=AO2/10</t>
    <phoneticPr fontId="2"/>
  </si>
  <si>
    <t>=TRUNC(AP2,0)</t>
    <phoneticPr fontId="2"/>
  </si>
  <si>
    <t>=(AP2-AQ2)*10</t>
    <phoneticPr fontId="2"/>
  </si>
  <si>
    <t>予選</t>
    <rPh sb="0" eb="2">
      <t>ヨセン</t>
    </rPh>
    <phoneticPr fontId="2"/>
  </si>
  <si>
    <t>男子</t>
    <phoneticPr fontId="2"/>
  </si>
  <si>
    <t>＜フィールド競技＞</t>
    <rPh sb="6" eb="8">
      <t>キョウギ</t>
    </rPh>
    <phoneticPr fontId="2"/>
  </si>
  <si>
    <t>参加人数</t>
    <rPh sb="0" eb="2">
      <t>サンカ</t>
    </rPh>
    <rPh sb="2" eb="4">
      <t>ニンズウ</t>
    </rPh>
    <phoneticPr fontId="2"/>
  </si>
  <si>
    <t xml:space="preserve"> </t>
    <phoneticPr fontId="2"/>
  </si>
  <si>
    <t>砲丸投</t>
  </si>
  <si>
    <t>走高跳</t>
    <rPh sb="1" eb="2">
      <t>タカ</t>
    </rPh>
    <phoneticPr fontId="2"/>
  </si>
  <si>
    <t>棒高跳</t>
    <rPh sb="1" eb="2">
      <t>タカ</t>
    </rPh>
    <phoneticPr fontId="2"/>
  </si>
  <si>
    <t>01</t>
  </si>
  <si>
    <t>四種②砲丸投</t>
    <rPh sb="0" eb="1">
      <t>ヨン</t>
    </rPh>
    <rPh sb="1" eb="2">
      <t>シュ</t>
    </rPh>
    <phoneticPr fontId="2"/>
  </si>
  <si>
    <t>00</t>
  </si>
  <si>
    <t>四種②走高跳</t>
  </si>
  <si>
    <t>棒高跳</t>
    <rPh sb="0" eb="3">
      <t>ボウタカト</t>
    </rPh>
    <phoneticPr fontId="2"/>
  </si>
  <si>
    <t>3000m</t>
    <phoneticPr fontId="2"/>
  </si>
  <si>
    <t>:</t>
    <phoneticPr fontId="2"/>
  </si>
  <si>
    <t>1～6</t>
    <phoneticPr fontId="2"/>
  </si>
  <si>
    <t>9～12</t>
    <phoneticPr fontId="2"/>
  </si>
  <si>
    <t>17:20 競技終了予定</t>
    <rPh sb="6" eb="8">
      <t>キョウギ</t>
    </rPh>
    <rPh sb="8" eb="10">
      <t>シュウリョウ</t>
    </rPh>
    <rPh sb="10" eb="12">
      <t>ヨテイ</t>
    </rPh>
    <phoneticPr fontId="2"/>
  </si>
  <si>
    <t>7～11</t>
    <phoneticPr fontId="2"/>
  </si>
  <si>
    <t>1～3</t>
  </si>
  <si>
    <t>1～10</t>
    <phoneticPr fontId="2"/>
  </si>
  <si>
    <t>11～20</t>
    <phoneticPr fontId="2"/>
  </si>
  <si>
    <t>21～30</t>
    <phoneticPr fontId="2"/>
  </si>
  <si>
    <t>31～40</t>
    <phoneticPr fontId="2"/>
  </si>
  <si>
    <t>41～50</t>
    <phoneticPr fontId="2"/>
  </si>
  <si>
    <t>4～6</t>
  </si>
  <si>
    <t>17+15</t>
    <phoneticPr fontId="2"/>
  </si>
  <si>
    <t>27+15</t>
    <phoneticPr fontId="2"/>
  </si>
  <si>
    <t>19+9</t>
    <phoneticPr fontId="2"/>
  </si>
  <si>
    <t>41+9</t>
    <phoneticPr fontId="2"/>
  </si>
  <si>
    <t>40</t>
    <phoneticPr fontId="2"/>
  </si>
  <si>
    <t>21～32</t>
    <phoneticPr fontId="2"/>
  </si>
  <si>
    <t>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</si>
</sst>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name val="HGSｺﾞｼｯｸM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HGS創英角ﾎﾟｯﾌﾟ体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6"/>
        <bgColor indexed="46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6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indent="1" shrinkToFit="1"/>
    </xf>
    <xf numFmtId="0" fontId="4" fillId="0" borderId="3" xfId="0" applyFont="1" applyBorder="1" applyAlignment="1">
      <alignment horizontal="left" vertical="center" indent="1" shrinkToFi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shrinkToFit="1"/>
    </xf>
    <xf numFmtId="0" fontId="1" fillId="0" borderId="5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0" fillId="2" borderId="4" xfId="0" applyFont="1" applyFill="1" applyBorder="1" applyAlignment="1">
      <alignment horizontal="center" vertical="center" wrapText="1" shrinkToFit="1"/>
    </xf>
    <xf numFmtId="0" fontId="10" fillId="3" borderId="3" xfId="0" applyFont="1" applyFill="1" applyBorder="1" applyAlignment="1">
      <alignment horizontal="center" vertical="center" wrapText="1" shrinkToFit="1"/>
    </xf>
    <xf numFmtId="49" fontId="11" fillId="0" borderId="4" xfId="0" quotePrefix="1" applyNumberFormat="1" applyFont="1" applyBorder="1" applyAlignment="1">
      <alignment vertical="center" wrapText="1"/>
    </xf>
    <xf numFmtId="49" fontId="11" fillId="0" borderId="3" xfId="0" quotePrefix="1" applyNumberFormat="1" applyFont="1" applyBorder="1" applyAlignment="1">
      <alignment vertical="center" wrapText="1"/>
    </xf>
    <xf numFmtId="49" fontId="11" fillId="0" borderId="0" xfId="0" quotePrefix="1" applyNumberFormat="1" applyFon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49" fontId="3" fillId="0" borderId="15" xfId="0" applyNumberFormat="1" applyFont="1" applyBorder="1" applyAlignment="1">
      <alignment horizontal="left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2" fillId="0" borderId="0" xfId="0" applyFont="1" applyAlignment="1">
      <alignment horizontal="left" vertical="center" shrinkToFit="1"/>
    </xf>
    <xf numFmtId="0" fontId="8" fillId="4" borderId="0" xfId="0" applyFont="1" applyFill="1" applyAlignment="1">
      <alignment horizontal="center" vertical="center" shrinkToFit="1"/>
    </xf>
    <xf numFmtId="0" fontId="3" fillId="5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0" borderId="0" xfId="0" applyFont="1" applyAlignment="1">
      <alignment horizontal="left" vertical="center" indent="1" shrinkToFit="1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5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 shrinkToFit="1"/>
    </xf>
    <xf numFmtId="0" fontId="1" fillId="0" borderId="8" xfId="0" applyFont="1" applyBorder="1" applyAlignment="1">
      <alignment horizontal="center" vertical="center" wrapText="1" shrinkToFit="1"/>
    </xf>
    <xf numFmtId="0" fontId="1" fillId="0" borderId="6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shrinkToFit="1"/>
    </xf>
    <xf numFmtId="5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9" fillId="0" borderId="7" xfId="0" applyFont="1" applyBorder="1" applyAlignment="1">
      <alignment horizontal="left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left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2"/>
  <sheetViews>
    <sheetView tabSelected="1" view="pageBreakPreview" topLeftCell="A2" zoomScaleNormal="100" zoomScaleSheetLayoutView="100" workbookViewId="0">
      <selection activeCell="N8" sqref="N8"/>
    </sheetView>
  </sheetViews>
  <sheetFormatPr defaultColWidth="9" defaultRowHeight="22.5" customHeight="1" x14ac:dyDescent="0.2"/>
  <cols>
    <col min="1" max="1" width="4" style="1" customWidth="1"/>
    <col min="2" max="2" width="7.21875" style="2" customWidth="1"/>
    <col min="3" max="3" width="4.33203125" style="2" customWidth="1"/>
    <col min="4" max="4" width="12.44140625" style="15" customWidth="1"/>
    <col min="5" max="5" width="10.33203125" style="3" customWidth="1"/>
    <col min="6" max="6" width="6.77734375" style="2" customWidth="1"/>
    <col min="7" max="7" width="5.77734375" style="1" customWidth="1"/>
    <col min="8" max="8" width="1.21875" style="17" customWidth="1"/>
    <col min="9" max="9" width="1.77734375" style="1" customWidth="1"/>
    <col min="10" max="10" width="3.6640625" style="4" customWidth="1"/>
    <col min="11" max="11" width="6.21875" style="1" customWidth="1"/>
    <col min="12" max="12" width="1.33203125" style="17" customWidth="1"/>
    <col min="13" max="13" width="1.77734375" style="1" customWidth="1"/>
    <col min="14" max="14" width="4.33203125" style="4" customWidth="1"/>
    <col min="15" max="15" width="6.21875" style="1" customWidth="1"/>
    <col min="16" max="16" width="1.77734375" style="17" customWidth="1"/>
    <col min="17" max="17" width="5.21875" style="14" customWidth="1"/>
    <col min="18" max="24" width="3.77734375" style="1" customWidth="1"/>
    <col min="25" max="16384" width="9" style="1"/>
  </cols>
  <sheetData>
    <row r="1" spans="1:17" ht="22.5" customHeight="1" x14ac:dyDescent="0.2">
      <c r="A1" s="92" t="s">
        <v>22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17" ht="24" customHeight="1" x14ac:dyDescent="0.2">
      <c r="A2" s="96">
        <v>45795</v>
      </c>
      <c r="B2" s="96"/>
      <c r="C2" s="96"/>
      <c r="D2" s="97" t="s">
        <v>87</v>
      </c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ht="18" customHeight="1" x14ac:dyDescent="0.2">
      <c r="A3" s="93" t="s">
        <v>21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s="3" customFormat="1" ht="16.05" customHeight="1" x14ac:dyDescent="0.2">
      <c r="A4" s="5" t="s">
        <v>0</v>
      </c>
      <c r="B4" s="94" t="s">
        <v>1</v>
      </c>
      <c r="C4" s="94"/>
      <c r="D4" s="95"/>
      <c r="E4" s="8" t="s">
        <v>18</v>
      </c>
      <c r="F4" s="6" t="s">
        <v>2</v>
      </c>
      <c r="G4" s="87" t="s">
        <v>3</v>
      </c>
      <c r="H4" s="88"/>
      <c r="I4" s="88"/>
      <c r="J4" s="89"/>
      <c r="K4" s="87" t="s">
        <v>14</v>
      </c>
      <c r="L4" s="88"/>
      <c r="M4" s="88"/>
      <c r="N4" s="89"/>
      <c r="O4" s="87" t="s">
        <v>4</v>
      </c>
      <c r="P4" s="88"/>
      <c r="Q4" s="89"/>
    </row>
    <row r="5" spans="1:17" ht="13.05" customHeight="1" x14ac:dyDescent="0.2">
      <c r="A5" s="7">
        <v>1</v>
      </c>
      <c r="B5" s="8" t="s">
        <v>24</v>
      </c>
      <c r="C5" s="8" t="s">
        <v>38</v>
      </c>
      <c r="D5" s="22" t="s">
        <v>30</v>
      </c>
      <c r="E5" s="25" t="s">
        <v>9</v>
      </c>
      <c r="F5" s="8">
        <v>1</v>
      </c>
      <c r="G5" s="9">
        <v>8</v>
      </c>
      <c r="H5" s="18" t="s">
        <v>23</v>
      </c>
      <c r="I5" s="10">
        <v>1</v>
      </c>
      <c r="J5" s="11">
        <v>0</v>
      </c>
      <c r="K5" s="10">
        <v>8</v>
      </c>
      <c r="L5" s="18" t="s">
        <v>23</v>
      </c>
      <c r="M5" s="10">
        <v>2</v>
      </c>
      <c r="N5" s="11">
        <v>0</v>
      </c>
      <c r="O5" s="13">
        <v>8</v>
      </c>
      <c r="P5" s="19" t="s">
        <v>5</v>
      </c>
      <c r="Q5" s="21" t="s">
        <v>73</v>
      </c>
    </row>
    <row r="6" spans="1:17" ht="13.05" customHeight="1" x14ac:dyDescent="0.2">
      <c r="A6" s="7">
        <v>2</v>
      </c>
      <c r="B6" s="8" t="s">
        <v>24</v>
      </c>
      <c r="C6" s="8" t="s">
        <v>38</v>
      </c>
      <c r="D6" s="22" t="s">
        <v>44</v>
      </c>
      <c r="E6" s="25" t="s">
        <v>9</v>
      </c>
      <c r="F6" s="8">
        <v>6</v>
      </c>
      <c r="G6" s="9">
        <v>8</v>
      </c>
      <c r="H6" s="18" t="s">
        <v>23</v>
      </c>
      <c r="I6" s="10">
        <v>1</v>
      </c>
      <c r="J6" s="11">
        <v>5</v>
      </c>
      <c r="K6" s="10">
        <v>8</v>
      </c>
      <c r="L6" s="18" t="s">
        <v>23</v>
      </c>
      <c r="M6" s="10">
        <v>2</v>
      </c>
      <c r="N6" s="12">
        <v>5</v>
      </c>
      <c r="O6" s="13">
        <v>8</v>
      </c>
      <c r="P6" s="19" t="s">
        <v>45</v>
      </c>
      <c r="Q6" s="21" t="s">
        <v>8</v>
      </c>
    </row>
    <row r="7" spans="1:17" ht="13.05" customHeight="1" x14ac:dyDescent="0.2">
      <c r="A7" s="7">
        <v>3</v>
      </c>
      <c r="B7" s="8" t="s">
        <v>25</v>
      </c>
      <c r="C7" s="8" t="s">
        <v>38</v>
      </c>
      <c r="D7" s="22" t="s">
        <v>31</v>
      </c>
      <c r="E7" s="25" t="s">
        <v>9</v>
      </c>
      <c r="F7" s="6">
        <v>2</v>
      </c>
      <c r="G7" s="9">
        <v>8</v>
      </c>
      <c r="H7" s="18" t="s">
        <v>23</v>
      </c>
      <c r="I7" s="10">
        <v>3</v>
      </c>
      <c r="J7" s="11">
        <v>0</v>
      </c>
      <c r="K7" s="9">
        <v>8</v>
      </c>
      <c r="L7" s="18" t="s">
        <v>23</v>
      </c>
      <c r="M7" s="10">
        <v>4</v>
      </c>
      <c r="N7" s="12">
        <v>0</v>
      </c>
      <c r="O7" s="13">
        <v>9</v>
      </c>
      <c r="P7" s="19" t="s">
        <v>5</v>
      </c>
      <c r="Q7" s="21" t="s">
        <v>6</v>
      </c>
    </row>
    <row r="8" spans="1:17" ht="13.05" customHeight="1" x14ac:dyDescent="0.2">
      <c r="A8" s="7">
        <v>4</v>
      </c>
      <c r="B8" s="8" t="s">
        <v>11</v>
      </c>
      <c r="C8" s="8" t="s">
        <v>38</v>
      </c>
      <c r="D8" s="22" t="s">
        <v>32</v>
      </c>
      <c r="E8" s="25" t="s">
        <v>9</v>
      </c>
      <c r="F8" s="6">
        <v>5</v>
      </c>
      <c r="G8" s="9">
        <v>8</v>
      </c>
      <c r="H8" s="18" t="s">
        <v>23</v>
      </c>
      <c r="I8" s="10">
        <v>3</v>
      </c>
      <c r="J8" s="11">
        <v>5</v>
      </c>
      <c r="K8" s="9">
        <v>8</v>
      </c>
      <c r="L8" s="18" t="s">
        <v>23</v>
      </c>
      <c r="M8" s="10">
        <v>4</v>
      </c>
      <c r="N8" s="12">
        <v>5</v>
      </c>
      <c r="O8" s="13">
        <v>9</v>
      </c>
      <c r="P8" s="19" t="s">
        <v>5</v>
      </c>
      <c r="Q8" s="21" t="s">
        <v>46</v>
      </c>
    </row>
    <row r="9" spans="1:17" ht="13.05" customHeight="1" x14ac:dyDescent="0.2">
      <c r="A9" s="78">
        <v>5</v>
      </c>
      <c r="B9" s="80" t="s">
        <v>33</v>
      </c>
      <c r="C9" s="80" t="s">
        <v>38</v>
      </c>
      <c r="D9" s="82" t="s">
        <v>53</v>
      </c>
      <c r="E9" s="80" t="s">
        <v>37</v>
      </c>
      <c r="F9" s="6" t="s">
        <v>68</v>
      </c>
      <c r="G9" s="9">
        <v>8</v>
      </c>
      <c r="H9" s="18" t="s">
        <v>5</v>
      </c>
      <c r="I9" s="10">
        <v>4</v>
      </c>
      <c r="J9" s="11">
        <v>0</v>
      </c>
      <c r="K9" s="9">
        <v>8</v>
      </c>
      <c r="L9" s="18" t="s">
        <v>23</v>
      </c>
      <c r="M9" s="10">
        <v>5</v>
      </c>
      <c r="N9" s="12">
        <v>0</v>
      </c>
      <c r="O9" s="13">
        <v>9</v>
      </c>
      <c r="P9" s="19" t="s">
        <v>5</v>
      </c>
      <c r="Q9" s="21" t="s">
        <v>67</v>
      </c>
    </row>
    <row r="10" spans="1:17" ht="13.05" customHeight="1" x14ac:dyDescent="0.2">
      <c r="A10" s="79"/>
      <c r="B10" s="81"/>
      <c r="C10" s="81"/>
      <c r="D10" s="83"/>
      <c r="E10" s="81"/>
      <c r="F10" s="6" t="s">
        <v>69</v>
      </c>
      <c r="G10" s="9">
        <v>9</v>
      </c>
      <c r="H10" s="18" t="s">
        <v>148</v>
      </c>
      <c r="I10" s="10">
        <v>0</v>
      </c>
      <c r="J10" s="11">
        <v>0</v>
      </c>
      <c r="K10" s="9">
        <v>9</v>
      </c>
      <c r="L10" s="18" t="s">
        <v>23</v>
      </c>
      <c r="M10" s="10">
        <v>1</v>
      </c>
      <c r="N10" s="12">
        <v>0</v>
      </c>
      <c r="O10" s="13">
        <v>9</v>
      </c>
      <c r="P10" s="19" t="s">
        <v>5</v>
      </c>
      <c r="Q10" s="21" t="s">
        <v>28</v>
      </c>
    </row>
    <row r="11" spans="1:17" ht="13.05" customHeight="1" x14ac:dyDescent="0.2">
      <c r="A11" s="86"/>
      <c r="B11" s="84"/>
      <c r="C11" s="84"/>
      <c r="D11" s="85"/>
      <c r="E11" s="84"/>
      <c r="F11" s="6" t="s">
        <v>78</v>
      </c>
      <c r="G11" s="9">
        <v>9</v>
      </c>
      <c r="H11" s="18" t="s">
        <v>23</v>
      </c>
      <c r="I11" s="10">
        <v>1</v>
      </c>
      <c r="J11" s="11">
        <v>5</v>
      </c>
      <c r="K11" s="9">
        <v>9</v>
      </c>
      <c r="L11" s="18" t="s">
        <v>23</v>
      </c>
      <c r="M11" s="10">
        <v>2</v>
      </c>
      <c r="N11" s="12">
        <v>5</v>
      </c>
      <c r="O11" s="13">
        <v>9</v>
      </c>
      <c r="P11" s="19" t="s">
        <v>58</v>
      </c>
      <c r="Q11" s="21" t="s">
        <v>8</v>
      </c>
    </row>
    <row r="12" spans="1:17" ht="13.05" customHeight="1" x14ac:dyDescent="0.2">
      <c r="A12" s="78">
        <v>6</v>
      </c>
      <c r="B12" s="80" t="s">
        <v>34</v>
      </c>
      <c r="C12" s="80" t="s">
        <v>38</v>
      </c>
      <c r="D12" s="82" t="s">
        <v>52</v>
      </c>
      <c r="E12" s="80" t="s">
        <v>37</v>
      </c>
      <c r="F12" s="6" t="s">
        <v>131</v>
      </c>
      <c r="G12" s="9">
        <v>9</v>
      </c>
      <c r="H12" s="18" t="s">
        <v>23</v>
      </c>
      <c r="I12" s="10">
        <v>3</v>
      </c>
      <c r="J12" s="11">
        <v>0</v>
      </c>
      <c r="K12" s="9">
        <v>9</v>
      </c>
      <c r="L12" s="18" t="s">
        <v>23</v>
      </c>
      <c r="M12" s="10">
        <v>4</v>
      </c>
      <c r="N12" s="12">
        <v>0</v>
      </c>
      <c r="O12" s="13">
        <v>10</v>
      </c>
      <c r="P12" s="19" t="s">
        <v>20</v>
      </c>
      <c r="Q12" s="21" t="s">
        <v>6</v>
      </c>
    </row>
    <row r="13" spans="1:17" ht="13.05" customHeight="1" x14ac:dyDescent="0.2">
      <c r="A13" s="86"/>
      <c r="B13" s="84"/>
      <c r="C13" s="84"/>
      <c r="D13" s="85"/>
      <c r="E13" s="84"/>
      <c r="F13" s="6" t="s">
        <v>134</v>
      </c>
      <c r="G13" s="9">
        <v>9</v>
      </c>
      <c r="H13" s="18" t="s">
        <v>23</v>
      </c>
      <c r="I13" s="10">
        <v>4</v>
      </c>
      <c r="J13" s="11">
        <v>0</v>
      </c>
      <c r="K13" s="9">
        <v>9</v>
      </c>
      <c r="L13" s="18" t="s">
        <v>23</v>
      </c>
      <c r="M13" s="10">
        <v>5</v>
      </c>
      <c r="N13" s="12">
        <v>0</v>
      </c>
      <c r="O13" s="13">
        <v>10</v>
      </c>
      <c r="P13" s="19" t="s">
        <v>20</v>
      </c>
      <c r="Q13" s="21" t="s">
        <v>70</v>
      </c>
    </row>
    <row r="14" spans="1:17" ht="13.05" customHeight="1" x14ac:dyDescent="0.2">
      <c r="A14" s="78">
        <v>7</v>
      </c>
      <c r="B14" s="80" t="s">
        <v>25</v>
      </c>
      <c r="C14" s="80" t="s">
        <v>38</v>
      </c>
      <c r="D14" s="82" t="s">
        <v>10</v>
      </c>
      <c r="E14" s="98" t="s">
        <v>9</v>
      </c>
      <c r="F14" s="6" t="s">
        <v>60</v>
      </c>
      <c r="G14" s="9">
        <v>9</v>
      </c>
      <c r="H14" s="18" t="s">
        <v>23</v>
      </c>
      <c r="I14" s="10">
        <v>5</v>
      </c>
      <c r="J14" s="11">
        <v>5</v>
      </c>
      <c r="K14" s="9">
        <v>10</v>
      </c>
      <c r="L14" s="18" t="s">
        <v>130</v>
      </c>
      <c r="M14" s="10">
        <v>0</v>
      </c>
      <c r="N14" s="12">
        <v>5</v>
      </c>
      <c r="O14" s="13">
        <v>10</v>
      </c>
      <c r="P14" s="19" t="s">
        <v>20</v>
      </c>
      <c r="Q14" s="21" t="s">
        <v>47</v>
      </c>
    </row>
    <row r="15" spans="1:17" ht="13.05" customHeight="1" x14ac:dyDescent="0.2">
      <c r="A15" s="79"/>
      <c r="B15" s="81"/>
      <c r="C15" s="81"/>
      <c r="D15" s="83"/>
      <c r="E15" s="99"/>
      <c r="F15" s="6" t="s">
        <v>61</v>
      </c>
      <c r="G15" s="9">
        <v>10</v>
      </c>
      <c r="H15" s="18" t="s">
        <v>23</v>
      </c>
      <c r="I15" s="10">
        <v>2</v>
      </c>
      <c r="J15" s="11">
        <v>0</v>
      </c>
      <c r="K15" s="9">
        <v>10</v>
      </c>
      <c r="L15" s="18" t="s">
        <v>23</v>
      </c>
      <c r="M15" s="10">
        <v>3</v>
      </c>
      <c r="N15" s="12">
        <v>0</v>
      </c>
      <c r="O15" s="13">
        <v>10</v>
      </c>
      <c r="P15" s="19" t="s">
        <v>20</v>
      </c>
      <c r="Q15" s="21" t="s">
        <v>84</v>
      </c>
    </row>
    <row r="16" spans="1:17" ht="13.05" customHeight="1" x14ac:dyDescent="0.2">
      <c r="A16" s="86"/>
      <c r="B16" s="84"/>
      <c r="C16" s="84"/>
      <c r="D16" s="85"/>
      <c r="E16" s="100"/>
      <c r="F16" s="6" t="s">
        <v>132</v>
      </c>
      <c r="G16" s="9">
        <v>10</v>
      </c>
      <c r="H16" s="18" t="s">
        <v>23</v>
      </c>
      <c r="I16" s="10">
        <v>4</v>
      </c>
      <c r="J16" s="11">
        <v>5</v>
      </c>
      <c r="K16" s="9">
        <v>10</v>
      </c>
      <c r="L16" s="18" t="s">
        <v>23</v>
      </c>
      <c r="M16" s="10">
        <v>5</v>
      </c>
      <c r="N16" s="12">
        <v>5</v>
      </c>
      <c r="O16" s="13">
        <v>11</v>
      </c>
      <c r="P16" s="19" t="s">
        <v>20</v>
      </c>
      <c r="Q16" s="21" t="s">
        <v>67</v>
      </c>
    </row>
    <row r="17" spans="1:17" ht="13.05" customHeight="1" x14ac:dyDescent="0.2">
      <c r="A17" s="78">
        <v>8</v>
      </c>
      <c r="B17" s="80" t="s">
        <v>34</v>
      </c>
      <c r="C17" s="80" t="s">
        <v>38</v>
      </c>
      <c r="D17" s="82" t="s">
        <v>49</v>
      </c>
      <c r="E17" s="98" t="s">
        <v>9</v>
      </c>
      <c r="F17" s="6" t="s">
        <v>135</v>
      </c>
      <c r="G17" s="9">
        <v>11</v>
      </c>
      <c r="H17" s="18" t="s">
        <v>23</v>
      </c>
      <c r="I17" s="10">
        <v>1</v>
      </c>
      <c r="J17" s="11">
        <v>0</v>
      </c>
      <c r="K17" s="9">
        <v>11</v>
      </c>
      <c r="L17" s="18" t="s">
        <v>23</v>
      </c>
      <c r="M17" s="10">
        <v>2</v>
      </c>
      <c r="N17" s="12">
        <v>0</v>
      </c>
      <c r="O17" s="13">
        <v>11</v>
      </c>
      <c r="P17" s="19" t="s">
        <v>20</v>
      </c>
      <c r="Q17" s="21" t="s">
        <v>73</v>
      </c>
    </row>
    <row r="18" spans="1:17" ht="13.05" customHeight="1" x14ac:dyDescent="0.2">
      <c r="A18" s="86"/>
      <c r="B18" s="84"/>
      <c r="C18" s="84"/>
      <c r="D18" s="85"/>
      <c r="E18" s="100"/>
      <c r="F18" s="6" t="s">
        <v>141</v>
      </c>
      <c r="G18" s="9">
        <v>11</v>
      </c>
      <c r="H18" s="18" t="s">
        <v>23</v>
      </c>
      <c r="I18" s="10">
        <v>3</v>
      </c>
      <c r="J18" s="11">
        <v>0</v>
      </c>
      <c r="K18" s="9">
        <v>11</v>
      </c>
      <c r="L18" s="18" t="s">
        <v>23</v>
      </c>
      <c r="M18" s="10">
        <v>4</v>
      </c>
      <c r="N18" s="12">
        <v>0</v>
      </c>
      <c r="O18" s="13">
        <v>12</v>
      </c>
      <c r="P18" s="19" t="s">
        <v>20</v>
      </c>
      <c r="Q18" s="21" t="s">
        <v>6</v>
      </c>
    </row>
    <row r="19" spans="1:17" ht="13.05" customHeight="1" x14ac:dyDescent="0.2">
      <c r="A19" s="78">
        <v>9</v>
      </c>
      <c r="B19" s="80" t="s">
        <v>33</v>
      </c>
      <c r="C19" s="80" t="s">
        <v>38</v>
      </c>
      <c r="D19" s="82" t="s">
        <v>26</v>
      </c>
      <c r="E19" s="80" t="s">
        <v>37</v>
      </c>
      <c r="F19" s="6" t="s">
        <v>71</v>
      </c>
      <c r="G19" s="9">
        <v>11</v>
      </c>
      <c r="H19" s="18" t="s">
        <v>23</v>
      </c>
      <c r="I19" s="10">
        <v>5</v>
      </c>
      <c r="J19" s="11">
        <v>5</v>
      </c>
      <c r="K19" s="9">
        <v>12</v>
      </c>
      <c r="L19" s="18" t="s">
        <v>23</v>
      </c>
      <c r="M19" s="10">
        <v>0</v>
      </c>
      <c r="N19" s="12">
        <v>5</v>
      </c>
      <c r="O19" s="13">
        <v>12</v>
      </c>
      <c r="P19" s="19" t="s">
        <v>20</v>
      </c>
      <c r="Q19" s="21" t="s">
        <v>47</v>
      </c>
    </row>
    <row r="20" spans="1:17" ht="13.05" customHeight="1" x14ac:dyDescent="0.2">
      <c r="A20" s="86"/>
      <c r="B20" s="84"/>
      <c r="C20" s="84"/>
      <c r="D20" s="85"/>
      <c r="E20" s="84"/>
      <c r="F20" s="6" t="s">
        <v>61</v>
      </c>
      <c r="G20" s="9">
        <v>12</v>
      </c>
      <c r="H20" s="18" t="s">
        <v>23</v>
      </c>
      <c r="I20" s="10">
        <v>0</v>
      </c>
      <c r="J20" s="11">
        <v>5</v>
      </c>
      <c r="K20" s="9">
        <v>12</v>
      </c>
      <c r="L20" s="18" t="s">
        <v>23</v>
      </c>
      <c r="M20" s="10">
        <v>1</v>
      </c>
      <c r="N20" s="12">
        <v>5</v>
      </c>
      <c r="O20" s="13">
        <v>12</v>
      </c>
      <c r="P20" s="19" t="s">
        <v>20</v>
      </c>
      <c r="Q20" s="21" t="s">
        <v>48</v>
      </c>
    </row>
    <row r="21" spans="1:17" ht="13.05" customHeight="1" x14ac:dyDescent="0.2">
      <c r="A21" s="26">
        <v>10</v>
      </c>
      <c r="B21" s="23" t="s">
        <v>65</v>
      </c>
      <c r="C21" s="8" t="s">
        <v>38</v>
      </c>
      <c r="D21" s="22" t="s">
        <v>66</v>
      </c>
      <c r="E21" s="23" t="s">
        <v>9</v>
      </c>
      <c r="F21" s="6">
        <v>1</v>
      </c>
      <c r="G21" s="9">
        <v>12</v>
      </c>
      <c r="H21" s="18" t="s">
        <v>23</v>
      </c>
      <c r="I21" s="10">
        <v>1</v>
      </c>
      <c r="J21" s="11">
        <v>0</v>
      </c>
      <c r="K21" s="9">
        <v>12</v>
      </c>
      <c r="L21" s="18" t="s">
        <v>23</v>
      </c>
      <c r="M21" s="10">
        <v>2</v>
      </c>
      <c r="N21" s="12">
        <v>0</v>
      </c>
      <c r="O21" s="13">
        <v>12</v>
      </c>
      <c r="P21" s="19" t="s">
        <v>20</v>
      </c>
      <c r="Q21" s="21" t="s">
        <v>73</v>
      </c>
    </row>
    <row r="22" spans="1:17" ht="13.05" customHeight="1" x14ac:dyDescent="0.2">
      <c r="A22" s="78">
        <v>11</v>
      </c>
      <c r="B22" s="80" t="s">
        <v>25</v>
      </c>
      <c r="C22" s="80" t="s">
        <v>39</v>
      </c>
      <c r="D22" s="82" t="s">
        <v>36</v>
      </c>
      <c r="E22" s="80" t="s">
        <v>9</v>
      </c>
      <c r="F22" s="6" t="s">
        <v>136</v>
      </c>
      <c r="G22" s="9">
        <v>12</v>
      </c>
      <c r="H22" s="18" t="s">
        <v>23</v>
      </c>
      <c r="I22" s="10">
        <v>1</v>
      </c>
      <c r="J22" s="11">
        <v>5</v>
      </c>
      <c r="K22" s="9">
        <v>12</v>
      </c>
      <c r="L22" s="18" t="s">
        <v>23</v>
      </c>
      <c r="M22" s="10">
        <v>2</v>
      </c>
      <c r="N22" s="12">
        <v>5</v>
      </c>
      <c r="O22" s="13">
        <v>12</v>
      </c>
      <c r="P22" s="19" t="s">
        <v>20</v>
      </c>
      <c r="Q22" s="21" t="s">
        <v>8</v>
      </c>
    </row>
    <row r="23" spans="1:17" ht="13.05" customHeight="1" x14ac:dyDescent="0.2">
      <c r="A23" s="79"/>
      <c r="B23" s="81"/>
      <c r="C23" s="81"/>
      <c r="D23" s="83"/>
      <c r="E23" s="81"/>
      <c r="F23" s="6" t="s">
        <v>137</v>
      </c>
      <c r="G23" s="9">
        <v>12</v>
      </c>
      <c r="H23" s="18" t="s">
        <v>23</v>
      </c>
      <c r="I23" s="10">
        <v>3</v>
      </c>
      <c r="J23" s="11">
        <v>0</v>
      </c>
      <c r="K23" s="9">
        <v>12</v>
      </c>
      <c r="L23" s="18" t="s">
        <v>23</v>
      </c>
      <c r="M23" s="10">
        <v>4</v>
      </c>
      <c r="N23" s="12">
        <v>0</v>
      </c>
      <c r="O23" s="13">
        <v>13</v>
      </c>
      <c r="P23" s="19" t="s">
        <v>20</v>
      </c>
      <c r="Q23" s="21" t="s">
        <v>6</v>
      </c>
    </row>
    <row r="24" spans="1:17" ht="13.05" customHeight="1" x14ac:dyDescent="0.2">
      <c r="A24" s="79"/>
      <c r="B24" s="81"/>
      <c r="C24" s="81"/>
      <c r="D24" s="83"/>
      <c r="E24" s="81"/>
      <c r="F24" s="6" t="s">
        <v>138</v>
      </c>
      <c r="G24" s="9">
        <v>12</v>
      </c>
      <c r="H24" s="18" t="s">
        <v>23</v>
      </c>
      <c r="I24" s="10">
        <v>4</v>
      </c>
      <c r="J24" s="11">
        <v>5</v>
      </c>
      <c r="K24" s="9">
        <v>12</v>
      </c>
      <c r="L24" s="18" t="s">
        <v>23</v>
      </c>
      <c r="M24" s="10">
        <v>5</v>
      </c>
      <c r="N24" s="12">
        <v>5</v>
      </c>
      <c r="O24" s="13">
        <v>13</v>
      </c>
      <c r="P24" s="19" t="s">
        <v>20</v>
      </c>
      <c r="Q24" s="21" t="s">
        <v>67</v>
      </c>
    </row>
    <row r="25" spans="1:17" ht="13.05" customHeight="1" x14ac:dyDescent="0.2">
      <c r="A25" s="79"/>
      <c r="B25" s="81"/>
      <c r="C25" s="81"/>
      <c r="D25" s="83"/>
      <c r="E25" s="81"/>
      <c r="F25" s="6" t="s">
        <v>139</v>
      </c>
      <c r="G25" s="9">
        <v>13</v>
      </c>
      <c r="H25" s="18" t="s">
        <v>23</v>
      </c>
      <c r="I25" s="10">
        <v>0</v>
      </c>
      <c r="J25" s="11">
        <v>0</v>
      </c>
      <c r="K25" s="9">
        <v>13</v>
      </c>
      <c r="L25" s="18" t="s">
        <v>23</v>
      </c>
      <c r="M25" s="10">
        <v>1</v>
      </c>
      <c r="N25" s="12">
        <v>0</v>
      </c>
      <c r="O25" s="13">
        <v>13</v>
      </c>
      <c r="P25" s="19" t="s">
        <v>20</v>
      </c>
      <c r="Q25" s="21" t="s">
        <v>28</v>
      </c>
    </row>
    <row r="26" spans="1:17" ht="13.05" customHeight="1" x14ac:dyDescent="0.2">
      <c r="A26" s="79"/>
      <c r="B26" s="81"/>
      <c r="C26" s="81"/>
      <c r="D26" s="83"/>
      <c r="E26" s="81"/>
      <c r="F26" s="6" t="s">
        <v>140</v>
      </c>
      <c r="G26" s="9">
        <v>13</v>
      </c>
      <c r="H26" s="18" t="s">
        <v>23</v>
      </c>
      <c r="I26" s="10">
        <v>1</v>
      </c>
      <c r="J26" s="11">
        <v>5</v>
      </c>
      <c r="K26" s="9">
        <v>13</v>
      </c>
      <c r="L26" s="18" t="s">
        <v>23</v>
      </c>
      <c r="M26" s="10">
        <v>2</v>
      </c>
      <c r="N26" s="12">
        <v>5</v>
      </c>
      <c r="O26" s="13">
        <v>13</v>
      </c>
      <c r="P26" s="19" t="s">
        <v>20</v>
      </c>
      <c r="Q26" s="21" t="s">
        <v>8</v>
      </c>
    </row>
    <row r="27" spans="1:17" ht="13.05" customHeight="1" x14ac:dyDescent="0.2">
      <c r="A27" s="78">
        <v>12</v>
      </c>
      <c r="B27" s="80" t="s">
        <v>50</v>
      </c>
      <c r="C27" s="80" t="s">
        <v>39</v>
      </c>
      <c r="D27" s="82" t="s">
        <v>36</v>
      </c>
      <c r="E27" s="80" t="s">
        <v>9</v>
      </c>
      <c r="F27" s="6" t="s">
        <v>136</v>
      </c>
      <c r="G27" s="9">
        <v>13</v>
      </c>
      <c r="H27" s="18" t="s">
        <v>23</v>
      </c>
      <c r="I27" s="10">
        <v>3</v>
      </c>
      <c r="J27" s="11">
        <v>0</v>
      </c>
      <c r="K27" s="9">
        <v>13</v>
      </c>
      <c r="L27" s="18" t="s">
        <v>23</v>
      </c>
      <c r="M27" s="10">
        <v>4</v>
      </c>
      <c r="N27" s="12">
        <v>0</v>
      </c>
      <c r="O27" s="13">
        <v>14</v>
      </c>
      <c r="P27" s="19" t="s">
        <v>20</v>
      </c>
      <c r="Q27" s="21" t="s">
        <v>6</v>
      </c>
    </row>
    <row r="28" spans="1:17" ht="13.05" customHeight="1" x14ac:dyDescent="0.2">
      <c r="A28" s="79"/>
      <c r="B28" s="81"/>
      <c r="C28" s="81"/>
      <c r="D28" s="83"/>
      <c r="E28" s="81"/>
      <c r="F28" s="6" t="s">
        <v>137</v>
      </c>
      <c r="G28" s="9">
        <v>13</v>
      </c>
      <c r="H28" s="18" t="s">
        <v>23</v>
      </c>
      <c r="I28" s="10">
        <v>4</v>
      </c>
      <c r="J28" s="11">
        <v>5</v>
      </c>
      <c r="K28" s="9">
        <v>13</v>
      </c>
      <c r="L28" s="18" t="s">
        <v>23</v>
      </c>
      <c r="M28" s="10">
        <v>5</v>
      </c>
      <c r="N28" s="12">
        <v>5</v>
      </c>
      <c r="O28" s="13">
        <v>14</v>
      </c>
      <c r="P28" s="19" t="s">
        <v>20</v>
      </c>
      <c r="Q28" s="21" t="s">
        <v>67</v>
      </c>
    </row>
    <row r="29" spans="1:17" ht="13.05" customHeight="1" x14ac:dyDescent="0.2">
      <c r="A29" s="79"/>
      <c r="B29" s="81"/>
      <c r="C29" s="81"/>
      <c r="D29" s="83"/>
      <c r="E29" s="81"/>
      <c r="F29" s="6" t="s">
        <v>147</v>
      </c>
      <c r="G29" s="9">
        <v>14</v>
      </c>
      <c r="H29" s="18" t="s">
        <v>23</v>
      </c>
      <c r="I29" s="10">
        <v>0</v>
      </c>
      <c r="J29" s="11">
        <v>0</v>
      </c>
      <c r="K29" s="9">
        <v>14</v>
      </c>
      <c r="L29" s="18" t="s">
        <v>23</v>
      </c>
      <c r="M29" s="10">
        <v>1</v>
      </c>
      <c r="N29" s="12">
        <v>0</v>
      </c>
      <c r="O29" s="13">
        <v>14</v>
      </c>
      <c r="P29" s="19" t="s">
        <v>20</v>
      </c>
      <c r="Q29" s="21" t="s">
        <v>28</v>
      </c>
    </row>
    <row r="30" spans="1:17" ht="13.05" customHeight="1" x14ac:dyDescent="0.2">
      <c r="A30" s="78">
        <v>13</v>
      </c>
      <c r="B30" s="80" t="s">
        <v>33</v>
      </c>
      <c r="C30" s="80" t="s">
        <v>38</v>
      </c>
      <c r="D30" s="82" t="s">
        <v>51</v>
      </c>
      <c r="E30" s="80" t="s">
        <v>37</v>
      </c>
      <c r="F30" s="6" t="s">
        <v>57</v>
      </c>
      <c r="G30" s="9">
        <v>14</v>
      </c>
      <c r="H30" s="18" t="s">
        <v>23</v>
      </c>
      <c r="I30" s="10">
        <v>2</v>
      </c>
      <c r="J30" s="11">
        <v>0</v>
      </c>
      <c r="K30" s="9">
        <v>14</v>
      </c>
      <c r="L30" s="18" t="s">
        <v>23</v>
      </c>
      <c r="M30" s="10">
        <v>3</v>
      </c>
      <c r="N30" s="12">
        <v>0</v>
      </c>
      <c r="O30" s="13">
        <v>14</v>
      </c>
      <c r="P30" s="19" t="s">
        <v>5</v>
      </c>
      <c r="Q30" s="21" t="s">
        <v>84</v>
      </c>
    </row>
    <row r="31" spans="1:17" ht="13.05" customHeight="1" x14ac:dyDescent="0.2">
      <c r="A31" s="86"/>
      <c r="B31" s="84"/>
      <c r="C31" s="84"/>
      <c r="D31" s="85"/>
      <c r="E31" s="84"/>
      <c r="F31" s="6" t="s">
        <v>83</v>
      </c>
      <c r="G31" s="9">
        <v>14</v>
      </c>
      <c r="H31" s="18" t="s">
        <v>23</v>
      </c>
      <c r="I31" s="10">
        <v>3</v>
      </c>
      <c r="J31" s="11">
        <v>0</v>
      </c>
      <c r="K31" s="9">
        <v>14</v>
      </c>
      <c r="L31" s="18" t="s">
        <v>23</v>
      </c>
      <c r="M31" s="10">
        <v>4</v>
      </c>
      <c r="N31" s="12">
        <v>0</v>
      </c>
      <c r="O31" s="13">
        <v>15</v>
      </c>
      <c r="P31" s="19" t="s">
        <v>5</v>
      </c>
      <c r="Q31" s="21" t="s">
        <v>6</v>
      </c>
    </row>
    <row r="32" spans="1:17" ht="13.05" customHeight="1" x14ac:dyDescent="0.2">
      <c r="A32" s="78">
        <v>14</v>
      </c>
      <c r="B32" s="80" t="s">
        <v>40</v>
      </c>
      <c r="C32" s="80" t="s">
        <v>38</v>
      </c>
      <c r="D32" s="82" t="s">
        <v>35</v>
      </c>
      <c r="E32" s="80" t="s">
        <v>37</v>
      </c>
      <c r="F32" s="6" t="s">
        <v>57</v>
      </c>
      <c r="G32" s="9">
        <v>14</v>
      </c>
      <c r="H32" s="18" t="s">
        <v>23</v>
      </c>
      <c r="I32" s="10">
        <v>4</v>
      </c>
      <c r="J32" s="11">
        <v>0</v>
      </c>
      <c r="K32" s="9">
        <v>14</v>
      </c>
      <c r="L32" s="18" t="s">
        <v>23</v>
      </c>
      <c r="M32" s="10">
        <v>5</v>
      </c>
      <c r="N32" s="12">
        <v>0</v>
      </c>
      <c r="O32" s="13">
        <v>15</v>
      </c>
      <c r="P32" s="19" t="s">
        <v>5</v>
      </c>
      <c r="Q32" s="21" t="s">
        <v>70</v>
      </c>
    </row>
    <row r="33" spans="1:17" ht="13.05" customHeight="1" x14ac:dyDescent="0.2">
      <c r="A33" s="79"/>
      <c r="B33" s="81"/>
      <c r="C33" s="81"/>
      <c r="D33" s="83"/>
      <c r="E33" s="81"/>
      <c r="F33" s="6" t="s">
        <v>83</v>
      </c>
      <c r="G33" s="9">
        <v>14</v>
      </c>
      <c r="H33" s="18" t="s">
        <v>23</v>
      </c>
      <c r="I33" s="10">
        <v>5</v>
      </c>
      <c r="J33" s="11">
        <v>0</v>
      </c>
      <c r="K33" s="9">
        <v>15</v>
      </c>
      <c r="L33" s="18" t="s">
        <v>23</v>
      </c>
      <c r="M33" s="10">
        <v>0</v>
      </c>
      <c r="N33" s="12">
        <v>0</v>
      </c>
      <c r="O33" s="13">
        <v>15</v>
      </c>
      <c r="P33" s="19" t="s">
        <v>5</v>
      </c>
      <c r="Q33" s="21" t="s">
        <v>7</v>
      </c>
    </row>
    <row r="34" spans="1:17" ht="13.05" customHeight="1" x14ac:dyDescent="0.2">
      <c r="A34" s="7">
        <v>15</v>
      </c>
      <c r="B34" s="8" t="s">
        <v>25</v>
      </c>
      <c r="C34" s="24" t="s">
        <v>38</v>
      </c>
      <c r="D34" s="22" t="s">
        <v>55</v>
      </c>
      <c r="E34" s="23" t="s">
        <v>37</v>
      </c>
      <c r="F34" s="6">
        <v>2</v>
      </c>
      <c r="G34" s="9">
        <v>15</v>
      </c>
      <c r="H34" s="18" t="s">
        <v>23</v>
      </c>
      <c r="I34" s="10">
        <v>0</v>
      </c>
      <c r="J34" s="11">
        <v>0</v>
      </c>
      <c r="K34" s="9">
        <v>15</v>
      </c>
      <c r="L34" s="18" t="s">
        <v>23</v>
      </c>
      <c r="M34" s="10">
        <v>1</v>
      </c>
      <c r="N34" s="12">
        <v>0</v>
      </c>
      <c r="O34" s="13">
        <v>15</v>
      </c>
      <c r="P34" s="19" t="s">
        <v>5</v>
      </c>
      <c r="Q34" s="21" t="s">
        <v>28</v>
      </c>
    </row>
    <row r="35" spans="1:17" ht="13.05" customHeight="1" x14ac:dyDescent="0.2">
      <c r="A35" s="78">
        <v>16</v>
      </c>
      <c r="B35" s="80" t="s">
        <v>11</v>
      </c>
      <c r="C35" s="80" t="s">
        <v>38</v>
      </c>
      <c r="D35" s="82" t="s">
        <v>13</v>
      </c>
      <c r="E35" s="80" t="s">
        <v>9</v>
      </c>
      <c r="F35" s="6" t="s">
        <v>60</v>
      </c>
      <c r="G35" s="9">
        <v>15</v>
      </c>
      <c r="H35" s="18" t="s">
        <v>23</v>
      </c>
      <c r="I35" s="10">
        <v>1</v>
      </c>
      <c r="J35" s="11">
        <v>0</v>
      </c>
      <c r="K35" s="9">
        <v>15</v>
      </c>
      <c r="L35" s="18" t="s">
        <v>23</v>
      </c>
      <c r="M35" s="10">
        <v>2</v>
      </c>
      <c r="N35" s="12">
        <v>0</v>
      </c>
      <c r="O35" s="13">
        <v>15</v>
      </c>
      <c r="P35" s="19" t="s">
        <v>5</v>
      </c>
      <c r="Q35" s="21" t="s">
        <v>73</v>
      </c>
    </row>
    <row r="36" spans="1:17" ht="13.05" customHeight="1" x14ac:dyDescent="0.2">
      <c r="A36" s="86"/>
      <c r="B36" s="84"/>
      <c r="C36" s="84"/>
      <c r="D36" s="85"/>
      <c r="E36" s="84"/>
      <c r="F36" s="6" t="s">
        <v>61</v>
      </c>
      <c r="G36" s="9">
        <v>15</v>
      </c>
      <c r="H36" s="18" t="s">
        <v>23</v>
      </c>
      <c r="I36" s="10">
        <v>2</v>
      </c>
      <c r="J36" s="11">
        <v>5</v>
      </c>
      <c r="K36" s="9">
        <v>15</v>
      </c>
      <c r="L36" s="18" t="s">
        <v>23</v>
      </c>
      <c r="M36" s="10">
        <v>3</v>
      </c>
      <c r="N36" s="12">
        <v>5</v>
      </c>
      <c r="O36" s="13">
        <v>15</v>
      </c>
      <c r="P36" s="19" t="s">
        <v>5</v>
      </c>
      <c r="Q36" s="21" t="s">
        <v>85</v>
      </c>
    </row>
    <row r="37" spans="1:17" ht="13.05" customHeight="1" x14ac:dyDescent="0.2">
      <c r="A37" s="78">
        <v>17</v>
      </c>
      <c r="B37" s="80" t="s">
        <v>12</v>
      </c>
      <c r="C37" s="80" t="s">
        <v>38</v>
      </c>
      <c r="D37" s="82" t="s">
        <v>13</v>
      </c>
      <c r="E37" s="80" t="s">
        <v>9</v>
      </c>
      <c r="F37" s="6" t="s">
        <v>135</v>
      </c>
      <c r="G37" s="9">
        <v>15</v>
      </c>
      <c r="H37" s="18" t="s">
        <v>23</v>
      </c>
      <c r="I37" s="10">
        <v>3</v>
      </c>
      <c r="J37" s="11">
        <v>5</v>
      </c>
      <c r="K37" s="9">
        <v>15</v>
      </c>
      <c r="L37" s="18" t="s">
        <v>23</v>
      </c>
      <c r="M37" s="10">
        <v>4</v>
      </c>
      <c r="N37" s="12">
        <v>5</v>
      </c>
      <c r="O37" s="13">
        <v>16</v>
      </c>
      <c r="P37" s="19" t="s">
        <v>5</v>
      </c>
      <c r="Q37" s="21" t="s">
        <v>46</v>
      </c>
    </row>
    <row r="38" spans="1:17" ht="13.05" customHeight="1" x14ac:dyDescent="0.2">
      <c r="A38" s="86"/>
      <c r="B38" s="84"/>
      <c r="C38" s="84"/>
      <c r="D38" s="85"/>
      <c r="E38" s="84"/>
      <c r="F38" s="6" t="s">
        <v>141</v>
      </c>
      <c r="G38" s="9">
        <v>15</v>
      </c>
      <c r="H38" s="18" t="s">
        <v>23</v>
      </c>
      <c r="I38" s="10">
        <v>4</v>
      </c>
      <c r="J38" s="11">
        <v>5</v>
      </c>
      <c r="K38" s="9">
        <v>15</v>
      </c>
      <c r="L38" s="18" t="s">
        <v>23</v>
      </c>
      <c r="M38" s="10">
        <v>5</v>
      </c>
      <c r="N38" s="12">
        <v>5</v>
      </c>
      <c r="O38" s="13">
        <v>16</v>
      </c>
      <c r="P38" s="19" t="s">
        <v>5</v>
      </c>
      <c r="Q38" s="21" t="s">
        <v>67</v>
      </c>
    </row>
    <row r="39" spans="1:17" ht="13.05" customHeight="1" x14ac:dyDescent="0.2">
      <c r="A39" s="7">
        <v>18</v>
      </c>
      <c r="B39" s="8" t="s">
        <v>34</v>
      </c>
      <c r="C39" s="8" t="s">
        <v>38</v>
      </c>
      <c r="D39" s="22" t="s">
        <v>54</v>
      </c>
      <c r="E39" s="23" t="s">
        <v>37</v>
      </c>
      <c r="F39" s="6">
        <v>2</v>
      </c>
      <c r="G39" s="9">
        <v>15</v>
      </c>
      <c r="H39" s="18" t="s">
        <v>23</v>
      </c>
      <c r="I39" s="10">
        <v>5</v>
      </c>
      <c r="J39" s="11">
        <v>5</v>
      </c>
      <c r="K39" s="9">
        <v>16</v>
      </c>
      <c r="L39" s="18" t="s">
        <v>23</v>
      </c>
      <c r="M39" s="10">
        <v>0</v>
      </c>
      <c r="N39" s="12">
        <v>5</v>
      </c>
      <c r="O39" s="13">
        <v>16</v>
      </c>
      <c r="P39" s="19" t="s">
        <v>5</v>
      </c>
      <c r="Q39" s="21" t="s">
        <v>47</v>
      </c>
    </row>
    <row r="40" spans="1:17" ht="13.05" customHeight="1" x14ac:dyDescent="0.2">
      <c r="A40" s="78">
        <v>19</v>
      </c>
      <c r="B40" s="80" t="s">
        <v>25</v>
      </c>
      <c r="C40" s="80" t="s">
        <v>38</v>
      </c>
      <c r="D40" s="82" t="s">
        <v>56</v>
      </c>
      <c r="E40" s="80" t="s">
        <v>9</v>
      </c>
      <c r="F40" s="6">
        <v>1.2</v>
      </c>
      <c r="G40" s="9">
        <v>16</v>
      </c>
      <c r="H40" s="18" t="s">
        <v>23</v>
      </c>
      <c r="I40" s="10">
        <v>0</v>
      </c>
      <c r="J40" s="11">
        <v>0</v>
      </c>
      <c r="K40" s="9">
        <v>16</v>
      </c>
      <c r="L40" s="18" t="s">
        <v>23</v>
      </c>
      <c r="M40" s="10">
        <v>1</v>
      </c>
      <c r="N40" s="12">
        <v>0</v>
      </c>
      <c r="O40" s="13">
        <v>16</v>
      </c>
      <c r="P40" s="19" t="s">
        <v>5</v>
      </c>
      <c r="Q40" s="21" t="s">
        <v>28</v>
      </c>
    </row>
    <row r="41" spans="1:17" ht="13.05" customHeight="1" x14ac:dyDescent="0.2">
      <c r="A41" s="86"/>
      <c r="B41" s="84"/>
      <c r="C41" s="84"/>
      <c r="D41" s="85"/>
      <c r="E41" s="84"/>
      <c r="F41" s="6">
        <v>3</v>
      </c>
      <c r="G41" s="9">
        <v>16</v>
      </c>
      <c r="H41" s="18" t="s">
        <v>23</v>
      </c>
      <c r="I41" s="10">
        <v>3</v>
      </c>
      <c r="J41" s="11">
        <v>0</v>
      </c>
      <c r="K41" s="9">
        <v>16</v>
      </c>
      <c r="L41" s="18" t="s">
        <v>23</v>
      </c>
      <c r="M41" s="10">
        <v>4</v>
      </c>
      <c r="N41" s="12">
        <v>0</v>
      </c>
      <c r="O41" s="13">
        <v>17</v>
      </c>
      <c r="P41" s="19" t="s">
        <v>5</v>
      </c>
      <c r="Q41" s="21" t="s">
        <v>6</v>
      </c>
    </row>
    <row r="42" spans="1:17" ht="13.05" customHeight="1" x14ac:dyDescent="0.2">
      <c r="A42" s="7">
        <v>20</v>
      </c>
      <c r="B42" s="8" t="s">
        <v>34</v>
      </c>
      <c r="C42" s="24" t="s">
        <v>38</v>
      </c>
      <c r="D42" s="22" t="s">
        <v>129</v>
      </c>
      <c r="E42" s="8" t="s">
        <v>9</v>
      </c>
      <c r="F42" s="6">
        <v>1</v>
      </c>
      <c r="G42" s="9">
        <v>16</v>
      </c>
      <c r="H42" s="18" t="s">
        <v>23</v>
      </c>
      <c r="I42" s="10">
        <v>3</v>
      </c>
      <c r="J42" s="11">
        <v>0</v>
      </c>
      <c r="K42" s="9">
        <v>16</v>
      </c>
      <c r="L42" s="18" t="s">
        <v>23</v>
      </c>
      <c r="M42" s="10">
        <v>4</v>
      </c>
      <c r="N42" s="12">
        <v>0</v>
      </c>
      <c r="O42" s="13">
        <v>17</v>
      </c>
      <c r="P42" s="19" t="s">
        <v>5</v>
      </c>
      <c r="Q42" s="21" t="s">
        <v>6</v>
      </c>
    </row>
    <row r="43" spans="1:17" ht="15" customHeight="1" x14ac:dyDescent="0.2">
      <c r="A43" s="17"/>
      <c r="B43" s="3"/>
      <c r="C43" s="3"/>
      <c r="F43" s="3"/>
      <c r="K43" s="91" t="s">
        <v>133</v>
      </c>
      <c r="L43" s="91"/>
      <c r="M43" s="91"/>
      <c r="N43" s="91"/>
      <c r="O43" s="91"/>
      <c r="P43" s="91"/>
      <c r="Q43" s="91"/>
    </row>
    <row r="44" spans="1:17" ht="9" customHeight="1" x14ac:dyDescent="0.2">
      <c r="A44" s="17"/>
      <c r="B44" s="3"/>
      <c r="D44" s="75"/>
      <c r="F44" s="3"/>
      <c r="O44" s="76"/>
      <c r="P44" s="20"/>
      <c r="Q44" s="77"/>
    </row>
    <row r="45" spans="1:17" ht="18.600000000000001" customHeight="1" x14ac:dyDescent="0.2">
      <c r="A45" s="90" t="s">
        <v>43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</row>
    <row r="46" spans="1:17" ht="18" customHeight="1" x14ac:dyDescent="0.2">
      <c r="A46" s="5" t="s">
        <v>0</v>
      </c>
      <c r="B46" s="88" t="s">
        <v>1</v>
      </c>
      <c r="C46" s="88"/>
      <c r="D46" s="89"/>
      <c r="E46" s="8" t="s">
        <v>18</v>
      </c>
      <c r="F46" s="8" t="s">
        <v>19</v>
      </c>
      <c r="G46" s="87" t="s">
        <v>3</v>
      </c>
      <c r="H46" s="88"/>
      <c r="I46" s="88"/>
      <c r="J46" s="89"/>
      <c r="K46" s="87" t="s">
        <v>14</v>
      </c>
      <c r="L46" s="88"/>
      <c r="M46" s="88"/>
      <c r="N46" s="89"/>
      <c r="O46" s="87" t="s">
        <v>4</v>
      </c>
      <c r="P46" s="88"/>
      <c r="Q46" s="89"/>
    </row>
    <row r="47" spans="1:17" ht="18" hidden="1" customHeight="1" x14ac:dyDescent="0.2">
      <c r="A47" s="7"/>
      <c r="B47" s="8" t="s">
        <v>11</v>
      </c>
      <c r="C47" s="8" t="s">
        <v>17</v>
      </c>
      <c r="D47" s="16" t="s">
        <v>16</v>
      </c>
      <c r="E47" s="8" t="s">
        <v>9</v>
      </c>
      <c r="F47" s="6">
        <v>0</v>
      </c>
      <c r="G47" s="9"/>
      <c r="H47" s="18"/>
      <c r="I47" s="10"/>
      <c r="J47" s="11"/>
      <c r="K47" s="9"/>
      <c r="L47" s="18"/>
      <c r="M47" s="10"/>
      <c r="N47" s="12"/>
      <c r="O47" s="13"/>
      <c r="P47" s="19"/>
      <c r="Q47" s="21"/>
    </row>
    <row r="48" spans="1:17" ht="13.05" customHeight="1" x14ac:dyDescent="0.2">
      <c r="A48" s="7">
        <v>1</v>
      </c>
      <c r="B48" s="8" t="s">
        <v>24</v>
      </c>
      <c r="C48" s="8" t="s">
        <v>38</v>
      </c>
      <c r="D48" s="16" t="s">
        <v>15</v>
      </c>
      <c r="E48" s="8" t="s">
        <v>9</v>
      </c>
      <c r="F48" s="6">
        <v>46</v>
      </c>
      <c r="G48" s="9">
        <v>8</v>
      </c>
      <c r="H48" s="18" t="s">
        <v>5</v>
      </c>
      <c r="I48" s="10">
        <v>3</v>
      </c>
      <c r="J48" s="11">
        <v>0</v>
      </c>
      <c r="K48" s="9">
        <v>8</v>
      </c>
      <c r="L48" s="18" t="s">
        <v>58</v>
      </c>
      <c r="M48" s="10">
        <v>4</v>
      </c>
      <c r="N48" s="12">
        <v>0</v>
      </c>
      <c r="O48" s="13">
        <v>9</v>
      </c>
      <c r="P48" s="19" t="s">
        <v>5</v>
      </c>
      <c r="Q48" s="21" t="s">
        <v>70</v>
      </c>
    </row>
    <row r="49" spans="1:17" ht="13.05" customHeight="1" x14ac:dyDescent="0.2">
      <c r="A49" s="7">
        <v>2</v>
      </c>
      <c r="B49" s="8" t="s">
        <v>24</v>
      </c>
      <c r="C49" s="8" t="s">
        <v>38</v>
      </c>
      <c r="D49" s="16" t="s">
        <v>27</v>
      </c>
      <c r="E49" s="8" t="s">
        <v>9</v>
      </c>
      <c r="F49" s="6" t="s">
        <v>144</v>
      </c>
      <c r="G49" s="9">
        <v>8</v>
      </c>
      <c r="H49" s="18" t="s">
        <v>5</v>
      </c>
      <c r="I49" s="10">
        <v>5</v>
      </c>
      <c r="J49" s="11">
        <v>0</v>
      </c>
      <c r="K49" s="9">
        <v>9</v>
      </c>
      <c r="L49" s="18" t="s">
        <v>5</v>
      </c>
      <c r="M49" s="10">
        <v>0</v>
      </c>
      <c r="N49" s="12">
        <v>0</v>
      </c>
      <c r="O49" s="13">
        <v>9</v>
      </c>
      <c r="P49" s="19" t="s">
        <v>5</v>
      </c>
      <c r="Q49" s="21" t="s">
        <v>28</v>
      </c>
    </row>
    <row r="50" spans="1:17" ht="13.05" customHeight="1" x14ac:dyDescent="0.2">
      <c r="A50" s="7">
        <v>3</v>
      </c>
      <c r="B50" s="8" t="s">
        <v>59</v>
      </c>
      <c r="C50" s="8" t="s">
        <v>38</v>
      </c>
      <c r="D50" s="16" t="s">
        <v>41</v>
      </c>
      <c r="E50" s="8" t="s">
        <v>9</v>
      </c>
      <c r="F50" s="6" t="s">
        <v>143</v>
      </c>
      <c r="G50" s="9">
        <v>9</v>
      </c>
      <c r="H50" s="18" t="s">
        <v>5</v>
      </c>
      <c r="I50" s="10">
        <v>0</v>
      </c>
      <c r="J50" s="11">
        <v>0</v>
      </c>
      <c r="K50" s="9">
        <v>9</v>
      </c>
      <c r="L50" s="18" t="s">
        <v>5</v>
      </c>
      <c r="M50" s="10">
        <v>1</v>
      </c>
      <c r="N50" s="12">
        <v>0</v>
      </c>
      <c r="O50" s="13">
        <v>9</v>
      </c>
      <c r="P50" s="19" t="s">
        <v>5</v>
      </c>
      <c r="Q50" s="21" t="s">
        <v>73</v>
      </c>
    </row>
    <row r="51" spans="1:17" ht="13.05" customHeight="1" x14ac:dyDescent="0.2">
      <c r="A51" s="7">
        <v>4</v>
      </c>
      <c r="B51" s="8" t="s">
        <v>24</v>
      </c>
      <c r="C51" s="8" t="s">
        <v>38</v>
      </c>
      <c r="D51" s="16" t="s">
        <v>128</v>
      </c>
      <c r="E51" s="8" t="s">
        <v>9</v>
      </c>
      <c r="F51" s="6">
        <v>1</v>
      </c>
      <c r="G51" s="9">
        <v>10</v>
      </c>
      <c r="H51" s="18" t="s">
        <v>5</v>
      </c>
      <c r="I51" s="10">
        <v>0</v>
      </c>
      <c r="J51" s="11">
        <v>0</v>
      </c>
      <c r="K51" s="9">
        <v>10</v>
      </c>
      <c r="L51" s="18" t="s">
        <v>5</v>
      </c>
      <c r="M51" s="10">
        <v>1</v>
      </c>
      <c r="N51" s="12">
        <v>0</v>
      </c>
      <c r="O51" s="13">
        <v>10</v>
      </c>
      <c r="P51" s="19" t="s">
        <v>5</v>
      </c>
      <c r="Q51" s="21" t="s">
        <v>73</v>
      </c>
    </row>
    <row r="52" spans="1:17" ht="13.05" customHeight="1" x14ac:dyDescent="0.2">
      <c r="A52" s="7">
        <v>5</v>
      </c>
      <c r="B52" s="8" t="s">
        <v>25</v>
      </c>
      <c r="C52" s="8" t="s">
        <v>38</v>
      </c>
      <c r="D52" s="16" t="s">
        <v>128</v>
      </c>
      <c r="E52" s="8" t="s">
        <v>9</v>
      </c>
      <c r="F52" s="6">
        <v>1</v>
      </c>
      <c r="G52" s="9">
        <v>10</v>
      </c>
      <c r="H52" s="18" t="s">
        <v>5</v>
      </c>
      <c r="I52" s="10">
        <v>0</v>
      </c>
      <c r="J52" s="11">
        <v>0</v>
      </c>
      <c r="K52" s="9">
        <v>10</v>
      </c>
      <c r="L52" s="18" t="s">
        <v>5</v>
      </c>
      <c r="M52" s="10">
        <v>1</v>
      </c>
      <c r="N52" s="12">
        <v>0</v>
      </c>
      <c r="O52" s="13">
        <v>10</v>
      </c>
      <c r="P52" s="19" t="s">
        <v>5</v>
      </c>
      <c r="Q52" s="21" t="s">
        <v>146</v>
      </c>
    </row>
    <row r="53" spans="1:17" ht="13.05" customHeight="1" x14ac:dyDescent="0.2">
      <c r="A53" s="7">
        <v>6</v>
      </c>
      <c r="B53" s="8" t="s">
        <v>25</v>
      </c>
      <c r="C53" s="8" t="s">
        <v>38</v>
      </c>
      <c r="D53" s="16" t="s">
        <v>42</v>
      </c>
      <c r="E53" s="8" t="s">
        <v>9</v>
      </c>
      <c r="F53" s="6">
        <v>67</v>
      </c>
      <c r="G53" s="9">
        <v>10</v>
      </c>
      <c r="H53" s="18" t="s">
        <v>5</v>
      </c>
      <c r="I53" s="10">
        <v>5</v>
      </c>
      <c r="J53" s="11">
        <v>0</v>
      </c>
      <c r="K53" s="9">
        <v>11</v>
      </c>
      <c r="L53" s="18" t="s">
        <v>5</v>
      </c>
      <c r="M53" s="10">
        <v>0</v>
      </c>
      <c r="N53" s="12">
        <v>0</v>
      </c>
      <c r="O53" s="13">
        <v>11</v>
      </c>
      <c r="P53" s="19" t="s">
        <v>5</v>
      </c>
      <c r="Q53" s="21" t="s">
        <v>28</v>
      </c>
    </row>
    <row r="54" spans="1:17" ht="13.05" customHeight="1" x14ac:dyDescent="0.2">
      <c r="A54" s="7">
        <v>7</v>
      </c>
      <c r="B54" s="8" t="s">
        <v>12</v>
      </c>
      <c r="C54" s="8" t="s">
        <v>38</v>
      </c>
      <c r="D54" s="16" t="s">
        <v>41</v>
      </c>
      <c r="E54" s="8" t="s">
        <v>9</v>
      </c>
      <c r="F54" s="6" t="s">
        <v>145</v>
      </c>
      <c r="G54" s="9">
        <v>11</v>
      </c>
      <c r="H54" s="18" t="s">
        <v>5</v>
      </c>
      <c r="I54" s="10">
        <v>2</v>
      </c>
      <c r="J54" s="11">
        <v>0</v>
      </c>
      <c r="K54" s="9">
        <v>11</v>
      </c>
      <c r="L54" s="18" t="s">
        <v>5</v>
      </c>
      <c r="M54" s="10">
        <v>3</v>
      </c>
      <c r="N54" s="12">
        <v>0</v>
      </c>
      <c r="O54" s="13">
        <v>12</v>
      </c>
      <c r="P54" s="19" t="s">
        <v>5</v>
      </c>
      <c r="Q54" s="21" t="s">
        <v>6</v>
      </c>
    </row>
    <row r="55" spans="1:17" ht="13.05" customHeight="1" x14ac:dyDescent="0.2">
      <c r="A55" s="7">
        <v>8</v>
      </c>
      <c r="B55" s="8" t="s">
        <v>25</v>
      </c>
      <c r="C55" s="8" t="s">
        <v>38</v>
      </c>
      <c r="D55" s="16" t="s">
        <v>27</v>
      </c>
      <c r="E55" s="8" t="s">
        <v>9</v>
      </c>
      <c r="F55" s="6" t="s">
        <v>142</v>
      </c>
      <c r="G55" s="9">
        <v>11</v>
      </c>
      <c r="H55" s="18" t="s">
        <v>5</v>
      </c>
      <c r="I55" s="10">
        <v>2</v>
      </c>
      <c r="J55" s="11">
        <v>0</v>
      </c>
      <c r="K55" s="9">
        <v>11</v>
      </c>
      <c r="L55" s="18" t="s">
        <v>5</v>
      </c>
      <c r="M55" s="10">
        <v>3</v>
      </c>
      <c r="N55" s="12">
        <v>0</v>
      </c>
      <c r="O55" s="13">
        <v>12</v>
      </c>
      <c r="P55" s="19" t="s">
        <v>5</v>
      </c>
      <c r="Q55" s="21" t="s">
        <v>29</v>
      </c>
    </row>
    <row r="56" spans="1:17" ht="13.05" customHeight="1" x14ac:dyDescent="0.2">
      <c r="A56" s="7">
        <v>9</v>
      </c>
      <c r="B56" s="8" t="s">
        <v>24</v>
      </c>
      <c r="C56" s="8" t="s">
        <v>38</v>
      </c>
      <c r="D56" s="16" t="s">
        <v>75</v>
      </c>
      <c r="E56" s="8" t="s">
        <v>9</v>
      </c>
      <c r="F56" s="6">
        <v>11</v>
      </c>
      <c r="G56" s="9">
        <v>13</v>
      </c>
      <c r="H56" s="18" t="s">
        <v>5</v>
      </c>
      <c r="I56" s="10">
        <v>5</v>
      </c>
      <c r="J56" s="11">
        <v>0</v>
      </c>
      <c r="K56" s="9">
        <v>14</v>
      </c>
      <c r="L56" s="18" t="s">
        <v>5</v>
      </c>
      <c r="M56" s="10">
        <v>0</v>
      </c>
      <c r="N56" s="12">
        <v>0</v>
      </c>
      <c r="O56" s="13">
        <v>14</v>
      </c>
      <c r="P56" s="19" t="s">
        <v>5</v>
      </c>
      <c r="Q56" s="21" t="s">
        <v>28</v>
      </c>
    </row>
    <row r="57" spans="1:17" ht="13.05" customHeight="1" x14ac:dyDescent="0.2">
      <c r="A57" s="7">
        <v>10</v>
      </c>
      <c r="B57" s="8" t="s">
        <v>25</v>
      </c>
      <c r="C57" s="8" t="s">
        <v>38</v>
      </c>
      <c r="D57" s="16" t="s">
        <v>75</v>
      </c>
      <c r="E57" s="8" t="s">
        <v>9</v>
      </c>
      <c r="F57" s="6">
        <v>15</v>
      </c>
      <c r="G57" s="9">
        <v>13</v>
      </c>
      <c r="H57" s="18" t="s">
        <v>5</v>
      </c>
      <c r="I57" s="10">
        <v>5</v>
      </c>
      <c r="J57" s="11">
        <v>0</v>
      </c>
      <c r="K57" s="9">
        <v>14</v>
      </c>
      <c r="L57" s="18" t="s">
        <v>5</v>
      </c>
      <c r="M57" s="10">
        <v>0</v>
      </c>
      <c r="N57" s="12">
        <v>0</v>
      </c>
      <c r="O57" s="13">
        <v>14</v>
      </c>
      <c r="P57" s="19" t="s">
        <v>5</v>
      </c>
      <c r="Q57" s="21" t="s">
        <v>28</v>
      </c>
    </row>
    <row r="58" spans="1:17" ht="13.05" hidden="1" customHeight="1" x14ac:dyDescent="0.2">
      <c r="A58" s="7">
        <v>11</v>
      </c>
      <c r="B58" s="8" t="s">
        <v>24</v>
      </c>
      <c r="C58" s="8" t="s">
        <v>38</v>
      </c>
      <c r="D58" s="16" t="s">
        <v>74</v>
      </c>
      <c r="E58" s="8" t="s">
        <v>9</v>
      </c>
      <c r="F58" s="6">
        <v>1</v>
      </c>
      <c r="G58" s="9">
        <v>14</v>
      </c>
      <c r="H58" s="18" t="s">
        <v>5</v>
      </c>
      <c r="I58" s="10">
        <v>2</v>
      </c>
      <c r="J58" s="11">
        <v>0</v>
      </c>
      <c r="K58" s="9">
        <v>14</v>
      </c>
      <c r="L58" s="18" t="s">
        <v>5</v>
      </c>
      <c r="M58" s="10">
        <v>3</v>
      </c>
      <c r="N58" s="12">
        <v>0</v>
      </c>
      <c r="O58" s="13">
        <v>15</v>
      </c>
      <c r="P58" s="19" t="s">
        <v>5</v>
      </c>
      <c r="Q58" s="21" t="s">
        <v>6</v>
      </c>
    </row>
    <row r="59" spans="1:17" ht="22.5" customHeight="1" x14ac:dyDescent="0.2">
      <c r="Q59" s="1"/>
    </row>
    <row r="60" spans="1:17" ht="22.5" customHeight="1" x14ac:dyDescent="0.2">
      <c r="Q60" s="1"/>
    </row>
    <row r="61" spans="1:17" ht="22.5" customHeight="1" x14ac:dyDescent="0.2">
      <c r="Q61" s="1"/>
    </row>
    <row r="62" spans="1:17" ht="22.5" customHeight="1" x14ac:dyDescent="0.2">
      <c r="Q62" s="1"/>
    </row>
    <row r="63" spans="1:17" ht="22.5" customHeight="1" x14ac:dyDescent="0.2">
      <c r="Q63" s="1"/>
    </row>
    <row r="64" spans="1:17" ht="22.5" customHeight="1" x14ac:dyDescent="0.2">
      <c r="Q64" s="1"/>
    </row>
    <row r="65" spans="17:17" ht="22.5" customHeight="1" x14ac:dyDescent="0.2">
      <c r="Q65" s="1"/>
    </row>
    <row r="66" spans="17:17" ht="22.5" customHeight="1" x14ac:dyDescent="0.2">
      <c r="Q66" s="1"/>
    </row>
    <row r="67" spans="17:17" ht="22.5" customHeight="1" x14ac:dyDescent="0.2">
      <c r="Q67" s="1"/>
    </row>
    <row r="68" spans="17:17" ht="22.5" customHeight="1" x14ac:dyDescent="0.2">
      <c r="Q68" s="1"/>
    </row>
    <row r="69" spans="17:17" ht="22.5" customHeight="1" x14ac:dyDescent="0.2">
      <c r="Q69" s="1"/>
    </row>
    <row r="70" spans="17:17" ht="22.5" customHeight="1" x14ac:dyDescent="0.2">
      <c r="Q70" s="1"/>
    </row>
    <row r="71" spans="17:17" ht="22.5" customHeight="1" x14ac:dyDescent="0.2">
      <c r="Q71" s="1"/>
    </row>
    <row r="72" spans="17:17" ht="22.5" customHeight="1" x14ac:dyDescent="0.2">
      <c r="Q72" s="1"/>
    </row>
    <row r="73" spans="17:17" ht="22.5" customHeight="1" x14ac:dyDescent="0.2">
      <c r="Q73" s="1"/>
    </row>
    <row r="74" spans="17:17" ht="22.5" customHeight="1" x14ac:dyDescent="0.2">
      <c r="Q74" s="1"/>
    </row>
    <row r="75" spans="17:17" ht="22.5" customHeight="1" x14ac:dyDescent="0.2">
      <c r="Q75" s="1"/>
    </row>
    <row r="76" spans="17:17" ht="22.5" customHeight="1" x14ac:dyDescent="0.2">
      <c r="Q76" s="1"/>
    </row>
    <row r="77" spans="17:17" ht="22.5" customHeight="1" x14ac:dyDescent="0.2">
      <c r="Q77" s="1"/>
    </row>
    <row r="78" spans="17:17" ht="22.5" customHeight="1" x14ac:dyDescent="0.2">
      <c r="Q78" s="1"/>
    </row>
    <row r="79" spans="17:17" ht="22.5" customHeight="1" x14ac:dyDescent="0.2">
      <c r="Q79" s="1"/>
    </row>
    <row r="80" spans="17:17" ht="22.5" customHeight="1" x14ac:dyDescent="0.2">
      <c r="Q80" s="1"/>
    </row>
    <row r="81" spans="17:17" ht="22.5" customHeight="1" x14ac:dyDescent="0.2">
      <c r="Q81" s="1"/>
    </row>
    <row r="82" spans="17:17" ht="22.5" customHeight="1" x14ac:dyDescent="0.2">
      <c r="Q82" s="1"/>
    </row>
    <row r="83" spans="17:17" ht="22.5" customHeight="1" x14ac:dyDescent="0.2">
      <c r="Q83" s="1"/>
    </row>
    <row r="84" spans="17:17" ht="22.5" customHeight="1" x14ac:dyDescent="0.2">
      <c r="Q84" s="1"/>
    </row>
    <row r="85" spans="17:17" ht="22.5" customHeight="1" x14ac:dyDescent="0.2">
      <c r="Q85" s="1"/>
    </row>
    <row r="86" spans="17:17" ht="22.5" customHeight="1" x14ac:dyDescent="0.2">
      <c r="Q86" s="1"/>
    </row>
    <row r="87" spans="17:17" ht="22.5" customHeight="1" x14ac:dyDescent="0.2">
      <c r="Q87" s="1"/>
    </row>
    <row r="88" spans="17:17" ht="22.5" customHeight="1" x14ac:dyDescent="0.2">
      <c r="Q88" s="1"/>
    </row>
    <row r="89" spans="17:17" ht="22.5" customHeight="1" x14ac:dyDescent="0.2">
      <c r="Q89" s="1"/>
    </row>
    <row r="90" spans="17:17" ht="22.5" customHeight="1" x14ac:dyDescent="0.2">
      <c r="Q90" s="1"/>
    </row>
    <row r="91" spans="17:17" ht="22.5" customHeight="1" x14ac:dyDescent="0.2">
      <c r="Q91" s="1"/>
    </row>
    <row r="92" spans="17:17" ht="22.5" customHeight="1" x14ac:dyDescent="0.2">
      <c r="Q92" s="1"/>
    </row>
    <row r="93" spans="17:17" ht="22.5" customHeight="1" x14ac:dyDescent="0.2">
      <c r="Q93" s="1"/>
    </row>
    <row r="94" spans="17:17" ht="22.5" customHeight="1" x14ac:dyDescent="0.2">
      <c r="Q94" s="1"/>
    </row>
    <row r="95" spans="17:17" ht="22.5" customHeight="1" x14ac:dyDescent="0.2">
      <c r="Q95" s="1"/>
    </row>
    <row r="96" spans="17:17" ht="22.5" customHeight="1" x14ac:dyDescent="0.2">
      <c r="Q96" s="1"/>
    </row>
    <row r="97" spans="17:17" ht="22.5" customHeight="1" x14ac:dyDescent="0.2">
      <c r="Q97" s="1"/>
    </row>
    <row r="98" spans="17:17" ht="22.5" customHeight="1" x14ac:dyDescent="0.2">
      <c r="Q98" s="1"/>
    </row>
    <row r="99" spans="17:17" ht="22.5" customHeight="1" x14ac:dyDescent="0.2">
      <c r="Q99" s="1"/>
    </row>
    <row r="100" spans="17:17" ht="22.5" customHeight="1" x14ac:dyDescent="0.2">
      <c r="Q100" s="1"/>
    </row>
    <row r="101" spans="17:17" ht="22.5" customHeight="1" x14ac:dyDescent="0.2">
      <c r="Q101" s="1"/>
    </row>
    <row r="102" spans="17:17" ht="22.5" customHeight="1" x14ac:dyDescent="0.2">
      <c r="Q102" s="1"/>
    </row>
    <row r="103" spans="17:17" ht="22.5" customHeight="1" x14ac:dyDescent="0.2">
      <c r="Q103" s="1"/>
    </row>
    <row r="104" spans="17:17" ht="22.5" customHeight="1" x14ac:dyDescent="0.2">
      <c r="Q104" s="1"/>
    </row>
    <row r="105" spans="17:17" ht="22.5" customHeight="1" x14ac:dyDescent="0.2">
      <c r="Q105" s="1"/>
    </row>
    <row r="106" spans="17:17" ht="22.5" customHeight="1" x14ac:dyDescent="0.2">
      <c r="Q106" s="1"/>
    </row>
    <row r="107" spans="17:17" ht="22.5" customHeight="1" x14ac:dyDescent="0.2">
      <c r="Q107" s="1"/>
    </row>
    <row r="108" spans="17:17" ht="22.5" customHeight="1" x14ac:dyDescent="0.2">
      <c r="Q108" s="1"/>
    </row>
    <row r="109" spans="17:17" ht="22.5" customHeight="1" x14ac:dyDescent="0.2">
      <c r="Q109" s="1"/>
    </row>
    <row r="110" spans="17:17" ht="22.5" customHeight="1" x14ac:dyDescent="0.2">
      <c r="Q110" s="1"/>
    </row>
    <row r="111" spans="17:17" ht="22.5" customHeight="1" x14ac:dyDescent="0.2">
      <c r="Q111" s="1"/>
    </row>
    <row r="112" spans="17:17" ht="22.5" customHeight="1" x14ac:dyDescent="0.2">
      <c r="Q112" s="1"/>
    </row>
    <row r="113" spans="17:17" ht="22.5" customHeight="1" x14ac:dyDescent="0.2">
      <c r="Q113" s="1"/>
    </row>
    <row r="114" spans="17:17" ht="22.5" customHeight="1" x14ac:dyDescent="0.2">
      <c r="Q114" s="1"/>
    </row>
    <row r="115" spans="17:17" ht="22.5" customHeight="1" x14ac:dyDescent="0.2">
      <c r="Q115" s="1"/>
    </row>
    <row r="116" spans="17:17" ht="22.5" customHeight="1" x14ac:dyDescent="0.2">
      <c r="Q116" s="1"/>
    </row>
    <row r="117" spans="17:17" ht="22.5" customHeight="1" x14ac:dyDescent="0.2">
      <c r="Q117" s="1"/>
    </row>
    <row r="118" spans="17:17" ht="22.5" customHeight="1" x14ac:dyDescent="0.2">
      <c r="Q118" s="1"/>
    </row>
    <row r="119" spans="17:17" ht="22.5" customHeight="1" x14ac:dyDescent="0.2">
      <c r="Q119" s="1"/>
    </row>
    <row r="120" spans="17:17" ht="22.5" customHeight="1" x14ac:dyDescent="0.2">
      <c r="Q120" s="1"/>
    </row>
    <row r="121" spans="17:17" ht="22.5" customHeight="1" x14ac:dyDescent="0.2">
      <c r="Q121" s="1"/>
    </row>
    <row r="122" spans="17:17" ht="22.5" customHeight="1" x14ac:dyDescent="0.2">
      <c r="Q122" s="1"/>
    </row>
    <row r="123" spans="17:17" ht="22.5" customHeight="1" x14ac:dyDescent="0.2">
      <c r="Q123" s="1"/>
    </row>
    <row r="124" spans="17:17" ht="22.5" customHeight="1" x14ac:dyDescent="0.2">
      <c r="Q124" s="1"/>
    </row>
    <row r="125" spans="17:17" ht="22.5" customHeight="1" x14ac:dyDescent="0.2">
      <c r="Q125" s="1"/>
    </row>
    <row r="126" spans="17:17" ht="22.5" customHeight="1" x14ac:dyDescent="0.2">
      <c r="Q126" s="1"/>
    </row>
    <row r="127" spans="17:17" ht="22.5" customHeight="1" x14ac:dyDescent="0.2">
      <c r="Q127" s="1"/>
    </row>
    <row r="128" spans="17:17" ht="22.5" customHeight="1" x14ac:dyDescent="0.2">
      <c r="Q128" s="1"/>
    </row>
    <row r="129" spans="17:17" ht="22.5" customHeight="1" x14ac:dyDescent="0.2">
      <c r="Q129" s="1"/>
    </row>
    <row r="130" spans="17:17" ht="22.5" customHeight="1" x14ac:dyDescent="0.2">
      <c r="Q130" s="1"/>
    </row>
    <row r="131" spans="17:17" ht="22.5" customHeight="1" x14ac:dyDescent="0.2">
      <c r="Q131" s="1"/>
    </row>
    <row r="132" spans="17:17" ht="22.5" customHeight="1" x14ac:dyDescent="0.2">
      <c r="Q132" s="1"/>
    </row>
    <row r="133" spans="17:17" ht="22.5" customHeight="1" x14ac:dyDescent="0.2">
      <c r="Q133" s="1"/>
    </row>
    <row r="134" spans="17:17" ht="22.5" customHeight="1" x14ac:dyDescent="0.2">
      <c r="Q134" s="1"/>
    </row>
    <row r="135" spans="17:17" ht="22.5" customHeight="1" x14ac:dyDescent="0.2">
      <c r="Q135" s="1"/>
    </row>
    <row r="136" spans="17:17" ht="22.5" customHeight="1" x14ac:dyDescent="0.2">
      <c r="Q136" s="1"/>
    </row>
    <row r="137" spans="17:17" ht="22.5" customHeight="1" x14ac:dyDescent="0.2">
      <c r="Q137" s="1"/>
    </row>
    <row r="138" spans="17:17" ht="22.5" customHeight="1" x14ac:dyDescent="0.2">
      <c r="Q138" s="1"/>
    </row>
    <row r="139" spans="17:17" ht="22.5" customHeight="1" x14ac:dyDescent="0.2">
      <c r="Q139" s="1"/>
    </row>
    <row r="140" spans="17:17" ht="22.5" customHeight="1" x14ac:dyDescent="0.2">
      <c r="Q140" s="1"/>
    </row>
    <row r="141" spans="17:17" ht="22.5" customHeight="1" x14ac:dyDescent="0.2">
      <c r="Q141" s="1"/>
    </row>
    <row r="142" spans="17:17" ht="22.5" customHeight="1" x14ac:dyDescent="0.2">
      <c r="Q142" s="1"/>
    </row>
    <row r="143" spans="17:17" ht="22.5" customHeight="1" x14ac:dyDescent="0.2">
      <c r="Q143" s="1"/>
    </row>
    <row r="144" spans="17:17" ht="22.5" customHeight="1" x14ac:dyDescent="0.2">
      <c r="Q144" s="1"/>
    </row>
    <row r="145" spans="17:17" ht="22.5" customHeight="1" x14ac:dyDescent="0.2">
      <c r="Q145" s="1"/>
    </row>
    <row r="146" spans="17:17" ht="22.5" customHeight="1" x14ac:dyDescent="0.2">
      <c r="Q146" s="1"/>
    </row>
    <row r="147" spans="17:17" ht="22.5" customHeight="1" x14ac:dyDescent="0.2">
      <c r="Q147" s="1"/>
    </row>
    <row r="148" spans="17:17" ht="22.5" customHeight="1" x14ac:dyDescent="0.2">
      <c r="Q148" s="1"/>
    </row>
    <row r="149" spans="17:17" ht="22.5" customHeight="1" x14ac:dyDescent="0.2">
      <c r="Q149" s="1"/>
    </row>
    <row r="150" spans="17:17" ht="22.5" customHeight="1" x14ac:dyDescent="0.2">
      <c r="Q150" s="1"/>
    </row>
    <row r="151" spans="17:17" ht="22.5" customHeight="1" x14ac:dyDescent="0.2">
      <c r="Q151" s="1"/>
    </row>
    <row r="152" spans="17:17" ht="22.5" customHeight="1" x14ac:dyDescent="0.2">
      <c r="Q152" s="1"/>
    </row>
    <row r="153" spans="17:17" ht="22.5" customHeight="1" x14ac:dyDescent="0.2">
      <c r="Q153" s="1"/>
    </row>
    <row r="154" spans="17:17" ht="22.5" customHeight="1" x14ac:dyDescent="0.2">
      <c r="Q154" s="1"/>
    </row>
    <row r="155" spans="17:17" ht="22.5" customHeight="1" x14ac:dyDescent="0.2">
      <c r="Q155" s="1"/>
    </row>
    <row r="156" spans="17:17" ht="22.5" customHeight="1" x14ac:dyDescent="0.2">
      <c r="Q156" s="1"/>
    </row>
    <row r="157" spans="17:17" ht="22.5" customHeight="1" x14ac:dyDescent="0.2">
      <c r="Q157" s="1"/>
    </row>
    <row r="158" spans="17:17" ht="22.5" customHeight="1" x14ac:dyDescent="0.2">
      <c r="Q158" s="1"/>
    </row>
    <row r="159" spans="17:17" ht="22.5" customHeight="1" x14ac:dyDescent="0.2">
      <c r="Q159" s="1"/>
    </row>
    <row r="160" spans="17:17" ht="22.5" customHeight="1" x14ac:dyDescent="0.2">
      <c r="Q160" s="1"/>
    </row>
    <row r="161" spans="17:17" ht="22.5" customHeight="1" x14ac:dyDescent="0.2">
      <c r="Q161" s="1"/>
    </row>
    <row r="162" spans="17:17" ht="22.5" customHeight="1" x14ac:dyDescent="0.2">
      <c r="Q162" s="1"/>
    </row>
    <row r="163" spans="17:17" ht="22.5" customHeight="1" x14ac:dyDescent="0.2">
      <c r="Q163" s="1"/>
    </row>
    <row r="164" spans="17:17" ht="22.5" customHeight="1" x14ac:dyDescent="0.2">
      <c r="Q164" s="1"/>
    </row>
    <row r="165" spans="17:17" ht="22.5" customHeight="1" x14ac:dyDescent="0.2">
      <c r="Q165" s="1"/>
    </row>
    <row r="166" spans="17:17" ht="22.5" customHeight="1" x14ac:dyDescent="0.2">
      <c r="Q166" s="1"/>
    </row>
    <row r="167" spans="17:17" ht="22.5" customHeight="1" x14ac:dyDescent="0.2">
      <c r="Q167" s="1"/>
    </row>
    <row r="168" spans="17:17" ht="22.5" customHeight="1" x14ac:dyDescent="0.2">
      <c r="Q168" s="1"/>
    </row>
    <row r="169" spans="17:17" ht="22.5" customHeight="1" x14ac:dyDescent="0.2">
      <c r="Q169" s="1"/>
    </row>
    <row r="170" spans="17:17" ht="22.5" customHeight="1" x14ac:dyDescent="0.2">
      <c r="Q170" s="1"/>
    </row>
    <row r="171" spans="17:17" ht="22.5" customHeight="1" x14ac:dyDescent="0.2">
      <c r="Q171" s="1"/>
    </row>
    <row r="172" spans="17:17" ht="22.5" customHeight="1" x14ac:dyDescent="0.2">
      <c r="Q172" s="1"/>
    </row>
    <row r="173" spans="17:17" ht="22.5" customHeight="1" x14ac:dyDescent="0.2">
      <c r="Q173" s="1"/>
    </row>
    <row r="174" spans="17:17" ht="22.5" customHeight="1" x14ac:dyDescent="0.2">
      <c r="Q174" s="1"/>
    </row>
    <row r="175" spans="17:17" ht="22.5" customHeight="1" x14ac:dyDescent="0.2">
      <c r="Q175" s="1"/>
    </row>
    <row r="176" spans="17:17" ht="22.5" customHeight="1" x14ac:dyDescent="0.2">
      <c r="Q176" s="1"/>
    </row>
    <row r="177" spans="17:17" ht="22.5" customHeight="1" x14ac:dyDescent="0.2">
      <c r="Q177" s="1"/>
    </row>
    <row r="178" spans="17:17" ht="22.5" customHeight="1" x14ac:dyDescent="0.2">
      <c r="Q178" s="1"/>
    </row>
    <row r="179" spans="17:17" ht="22.5" customHeight="1" x14ac:dyDescent="0.2">
      <c r="Q179" s="1"/>
    </row>
    <row r="180" spans="17:17" ht="22.5" customHeight="1" x14ac:dyDescent="0.2">
      <c r="Q180" s="1"/>
    </row>
    <row r="181" spans="17:17" ht="22.5" customHeight="1" x14ac:dyDescent="0.2">
      <c r="Q181" s="1"/>
    </row>
    <row r="182" spans="17:17" ht="22.5" customHeight="1" x14ac:dyDescent="0.2">
      <c r="Q182" s="1"/>
    </row>
    <row r="183" spans="17:17" ht="22.5" customHeight="1" x14ac:dyDescent="0.2">
      <c r="Q183" s="1"/>
    </row>
    <row r="184" spans="17:17" ht="22.5" customHeight="1" x14ac:dyDescent="0.2">
      <c r="Q184" s="1"/>
    </row>
    <row r="185" spans="17:17" ht="22.5" customHeight="1" x14ac:dyDescent="0.2">
      <c r="Q185" s="1"/>
    </row>
    <row r="186" spans="17:17" ht="22.5" customHeight="1" x14ac:dyDescent="0.2">
      <c r="Q186" s="1"/>
    </row>
    <row r="187" spans="17:17" ht="22.5" customHeight="1" x14ac:dyDescent="0.2">
      <c r="Q187" s="1"/>
    </row>
    <row r="188" spans="17:17" ht="22.5" customHeight="1" x14ac:dyDescent="0.2">
      <c r="Q188" s="1"/>
    </row>
    <row r="189" spans="17:17" ht="22.5" customHeight="1" x14ac:dyDescent="0.2">
      <c r="Q189" s="1"/>
    </row>
    <row r="190" spans="17:17" ht="22.5" customHeight="1" x14ac:dyDescent="0.2">
      <c r="Q190" s="1"/>
    </row>
    <row r="191" spans="17:17" ht="22.5" customHeight="1" x14ac:dyDescent="0.2">
      <c r="Q191" s="1"/>
    </row>
    <row r="192" spans="17:17" ht="22.5" customHeight="1" x14ac:dyDescent="0.2">
      <c r="Q192" s="1"/>
    </row>
    <row r="193" spans="17:17" ht="22.5" customHeight="1" x14ac:dyDescent="0.2">
      <c r="Q193" s="1"/>
    </row>
    <row r="194" spans="17:17" ht="22.5" customHeight="1" x14ac:dyDescent="0.2">
      <c r="Q194" s="1"/>
    </row>
    <row r="195" spans="17:17" ht="22.5" customHeight="1" x14ac:dyDescent="0.2">
      <c r="Q195" s="1"/>
    </row>
    <row r="196" spans="17:17" ht="22.5" customHeight="1" x14ac:dyDescent="0.2">
      <c r="Q196" s="1"/>
    </row>
    <row r="197" spans="17:17" ht="22.5" customHeight="1" x14ac:dyDescent="0.2">
      <c r="Q197" s="1"/>
    </row>
    <row r="198" spans="17:17" ht="22.5" customHeight="1" x14ac:dyDescent="0.2">
      <c r="Q198" s="1"/>
    </row>
    <row r="199" spans="17:17" ht="22.5" customHeight="1" x14ac:dyDescent="0.2">
      <c r="Q199" s="1"/>
    </row>
    <row r="200" spans="17:17" ht="22.5" customHeight="1" x14ac:dyDescent="0.2">
      <c r="Q200" s="1"/>
    </row>
    <row r="201" spans="17:17" ht="22.5" customHeight="1" x14ac:dyDescent="0.2">
      <c r="Q201" s="1"/>
    </row>
    <row r="202" spans="17:17" ht="22.5" customHeight="1" x14ac:dyDescent="0.2">
      <c r="Q202" s="1"/>
    </row>
    <row r="203" spans="17:17" ht="22.5" customHeight="1" x14ac:dyDescent="0.2">
      <c r="Q203" s="1"/>
    </row>
    <row r="204" spans="17:17" ht="22.5" customHeight="1" x14ac:dyDescent="0.2">
      <c r="Q204" s="1"/>
    </row>
    <row r="205" spans="17:17" ht="22.5" customHeight="1" x14ac:dyDescent="0.2">
      <c r="Q205" s="1"/>
    </row>
    <row r="206" spans="17:17" ht="22.5" customHeight="1" x14ac:dyDescent="0.2">
      <c r="Q206" s="1"/>
    </row>
    <row r="207" spans="17:17" ht="22.5" customHeight="1" x14ac:dyDescent="0.2">
      <c r="Q207" s="1"/>
    </row>
    <row r="208" spans="17:17" ht="22.5" customHeight="1" x14ac:dyDescent="0.2">
      <c r="Q208" s="1"/>
    </row>
    <row r="209" spans="17:17" ht="22.5" customHeight="1" x14ac:dyDescent="0.2">
      <c r="Q209" s="1"/>
    </row>
    <row r="210" spans="17:17" ht="22.5" customHeight="1" x14ac:dyDescent="0.2">
      <c r="Q210" s="1"/>
    </row>
    <row r="211" spans="17:17" ht="22.5" customHeight="1" x14ac:dyDescent="0.2">
      <c r="Q211" s="1"/>
    </row>
    <row r="212" spans="17:17" ht="22.5" customHeight="1" x14ac:dyDescent="0.2">
      <c r="Q212" s="1"/>
    </row>
    <row r="213" spans="17:17" ht="22.5" customHeight="1" x14ac:dyDescent="0.2">
      <c r="Q213" s="1"/>
    </row>
    <row r="214" spans="17:17" ht="22.5" customHeight="1" x14ac:dyDescent="0.2">
      <c r="Q214" s="1"/>
    </row>
    <row r="215" spans="17:17" ht="22.5" customHeight="1" x14ac:dyDescent="0.2">
      <c r="Q215" s="1"/>
    </row>
    <row r="216" spans="17:17" ht="22.5" customHeight="1" x14ac:dyDescent="0.2">
      <c r="Q216" s="1"/>
    </row>
    <row r="217" spans="17:17" ht="22.5" customHeight="1" x14ac:dyDescent="0.2">
      <c r="Q217" s="1"/>
    </row>
    <row r="218" spans="17:17" ht="22.5" customHeight="1" x14ac:dyDescent="0.2">
      <c r="Q218" s="1"/>
    </row>
    <row r="219" spans="17:17" ht="22.5" customHeight="1" x14ac:dyDescent="0.2">
      <c r="Q219" s="1"/>
    </row>
    <row r="220" spans="17:17" ht="22.5" customHeight="1" x14ac:dyDescent="0.2">
      <c r="Q220" s="1"/>
    </row>
    <row r="221" spans="17:17" ht="22.5" customHeight="1" x14ac:dyDescent="0.2">
      <c r="Q221" s="1"/>
    </row>
    <row r="222" spans="17:17" ht="22.5" customHeight="1" x14ac:dyDescent="0.2">
      <c r="Q222" s="1"/>
    </row>
    <row r="223" spans="17:17" ht="22.5" customHeight="1" x14ac:dyDescent="0.2">
      <c r="Q223" s="1"/>
    </row>
    <row r="224" spans="17:17" ht="22.5" customHeight="1" x14ac:dyDescent="0.2">
      <c r="Q224" s="1"/>
    </row>
    <row r="225" spans="17:17" ht="22.5" customHeight="1" x14ac:dyDescent="0.2">
      <c r="Q225" s="1"/>
    </row>
    <row r="226" spans="17:17" ht="22.5" customHeight="1" x14ac:dyDescent="0.2">
      <c r="Q226" s="1"/>
    </row>
    <row r="227" spans="17:17" ht="22.5" customHeight="1" x14ac:dyDescent="0.2">
      <c r="Q227" s="1"/>
    </row>
    <row r="228" spans="17:17" ht="22.5" customHeight="1" x14ac:dyDescent="0.2">
      <c r="Q228" s="1"/>
    </row>
    <row r="229" spans="17:17" ht="22.5" customHeight="1" x14ac:dyDescent="0.2">
      <c r="Q229" s="1"/>
    </row>
    <row r="230" spans="17:17" ht="22.5" customHeight="1" x14ac:dyDescent="0.2">
      <c r="Q230" s="1"/>
    </row>
    <row r="231" spans="17:17" ht="22.5" customHeight="1" x14ac:dyDescent="0.2">
      <c r="Q231" s="1"/>
    </row>
    <row r="232" spans="17:17" ht="22.5" customHeight="1" x14ac:dyDescent="0.2">
      <c r="Q232" s="1"/>
    </row>
    <row r="233" spans="17:17" ht="22.5" customHeight="1" x14ac:dyDescent="0.2">
      <c r="Q233" s="1"/>
    </row>
    <row r="234" spans="17:17" ht="22.5" customHeight="1" x14ac:dyDescent="0.2">
      <c r="Q234" s="1"/>
    </row>
    <row r="235" spans="17:17" ht="22.5" customHeight="1" x14ac:dyDescent="0.2">
      <c r="Q235" s="1"/>
    </row>
    <row r="236" spans="17:17" ht="22.5" customHeight="1" x14ac:dyDescent="0.2">
      <c r="Q236" s="1"/>
    </row>
    <row r="237" spans="17:17" ht="22.5" customHeight="1" x14ac:dyDescent="0.2">
      <c r="Q237" s="1"/>
    </row>
    <row r="238" spans="17:17" ht="22.5" customHeight="1" x14ac:dyDescent="0.2">
      <c r="Q238" s="1"/>
    </row>
    <row r="239" spans="17:17" ht="22.5" customHeight="1" x14ac:dyDescent="0.2">
      <c r="Q239" s="1"/>
    </row>
    <row r="240" spans="17:17" ht="22.5" customHeight="1" x14ac:dyDescent="0.2">
      <c r="Q240" s="1"/>
    </row>
    <row r="241" spans="17:17" ht="22.5" customHeight="1" x14ac:dyDescent="0.2">
      <c r="Q241" s="1"/>
    </row>
    <row r="242" spans="17:17" ht="22.5" customHeight="1" x14ac:dyDescent="0.2">
      <c r="Q242" s="1"/>
    </row>
    <row r="243" spans="17:17" ht="22.5" customHeight="1" x14ac:dyDescent="0.2">
      <c r="Q243" s="1"/>
    </row>
    <row r="244" spans="17:17" ht="22.5" customHeight="1" x14ac:dyDescent="0.2">
      <c r="Q244" s="1"/>
    </row>
    <row r="245" spans="17:17" ht="22.5" customHeight="1" x14ac:dyDescent="0.2">
      <c r="Q245" s="1"/>
    </row>
    <row r="246" spans="17:17" ht="22.5" customHeight="1" x14ac:dyDescent="0.2">
      <c r="Q246" s="1"/>
    </row>
    <row r="247" spans="17:17" ht="22.5" customHeight="1" x14ac:dyDescent="0.2">
      <c r="Q247" s="1"/>
    </row>
    <row r="248" spans="17:17" ht="22.5" customHeight="1" x14ac:dyDescent="0.2">
      <c r="Q248" s="1"/>
    </row>
    <row r="249" spans="17:17" ht="22.5" customHeight="1" x14ac:dyDescent="0.2">
      <c r="Q249" s="1"/>
    </row>
    <row r="250" spans="17:17" ht="22.5" customHeight="1" x14ac:dyDescent="0.2">
      <c r="Q250" s="1"/>
    </row>
    <row r="251" spans="17:17" ht="22.5" customHeight="1" x14ac:dyDescent="0.2">
      <c r="Q251" s="1"/>
    </row>
    <row r="252" spans="17:17" ht="22.5" customHeight="1" x14ac:dyDescent="0.2">
      <c r="Q252" s="1"/>
    </row>
    <row r="253" spans="17:17" ht="22.5" customHeight="1" x14ac:dyDescent="0.2">
      <c r="Q253" s="1"/>
    </row>
    <row r="254" spans="17:17" ht="22.5" customHeight="1" x14ac:dyDescent="0.2">
      <c r="Q254" s="1"/>
    </row>
    <row r="255" spans="17:17" ht="22.5" customHeight="1" x14ac:dyDescent="0.2">
      <c r="Q255" s="1"/>
    </row>
    <row r="256" spans="17:17" ht="22.5" customHeight="1" x14ac:dyDescent="0.2">
      <c r="Q256" s="1"/>
    </row>
    <row r="257" spans="17:17" ht="22.5" customHeight="1" x14ac:dyDescent="0.2">
      <c r="Q257" s="1"/>
    </row>
    <row r="258" spans="17:17" ht="22.5" customHeight="1" x14ac:dyDescent="0.2">
      <c r="Q258" s="1"/>
    </row>
    <row r="259" spans="17:17" ht="22.5" customHeight="1" x14ac:dyDescent="0.2">
      <c r="Q259" s="1"/>
    </row>
    <row r="260" spans="17:17" ht="22.5" customHeight="1" x14ac:dyDescent="0.2">
      <c r="Q260" s="1"/>
    </row>
    <row r="261" spans="17:17" ht="22.5" customHeight="1" x14ac:dyDescent="0.2">
      <c r="Q261" s="1"/>
    </row>
    <row r="262" spans="17:17" ht="22.5" customHeight="1" x14ac:dyDescent="0.2">
      <c r="Q262" s="1"/>
    </row>
    <row r="263" spans="17:17" ht="22.5" customHeight="1" x14ac:dyDescent="0.2">
      <c r="Q263" s="1"/>
    </row>
    <row r="264" spans="17:17" ht="22.5" customHeight="1" x14ac:dyDescent="0.2">
      <c r="Q264" s="1"/>
    </row>
    <row r="265" spans="17:17" ht="22.5" customHeight="1" x14ac:dyDescent="0.2">
      <c r="Q265" s="1"/>
    </row>
    <row r="266" spans="17:17" ht="22.5" customHeight="1" x14ac:dyDescent="0.2">
      <c r="Q266" s="1"/>
    </row>
    <row r="267" spans="17:17" ht="22.5" customHeight="1" x14ac:dyDescent="0.2">
      <c r="Q267" s="1"/>
    </row>
    <row r="268" spans="17:17" ht="22.5" customHeight="1" x14ac:dyDescent="0.2">
      <c r="Q268" s="1"/>
    </row>
    <row r="269" spans="17:17" ht="22.5" customHeight="1" x14ac:dyDescent="0.2">
      <c r="Q269" s="1"/>
    </row>
    <row r="270" spans="17:17" ht="22.5" customHeight="1" x14ac:dyDescent="0.2">
      <c r="Q270" s="1"/>
    </row>
    <row r="271" spans="17:17" ht="22.5" customHeight="1" x14ac:dyDescent="0.2">
      <c r="Q271" s="1"/>
    </row>
    <row r="272" spans="17:17" ht="22.5" customHeight="1" x14ac:dyDescent="0.2">
      <c r="Q272" s="1"/>
    </row>
    <row r="273" spans="17:17" ht="22.5" customHeight="1" x14ac:dyDescent="0.2">
      <c r="Q273" s="1"/>
    </row>
    <row r="274" spans="17:17" ht="22.5" customHeight="1" x14ac:dyDescent="0.2">
      <c r="Q274" s="1"/>
    </row>
    <row r="275" spans="17:17" ht="22.5" customHeight="1" x14ac:dyDescent="0.2">
      <c r="Q275" s="1"/>
    </row>
    <row r="276" spans="17:17" ht="22.5" customHeight="1" x14ac:dyDescent="0.2">
      <c r="Q276" s="1"/>
    </row>
    <row r="277" spans="17:17" ht="22.5" customHeight="1" x14ac:dyDescent="0.2">
      <c r="Q277" s="1"/>
    </row>
    <row r="278" spans="17:17" ht="22.5" customHeight="1" x14ac:dyDescent="0.2">
      <c r="Q278" s="1"/>
    </row>
    <row r="279" spans="17:17" ht="22.5" customHeight="1" x14ac:dyDescent="0.2">
      <c r="Q279" s="1"/>
    </row>
    <row r="280" spans="17:17" ht="22.5" customHeight="1" x14ac:dyDescent="0.2">
      <c r="Q280" s="1"/>
    </row>
    <row r="281" spans="17:17" ht="22.5" customHeight="1" x14ac:dyDescent="0.2">
      <c r="Q281" s="1"/>
    </row>
    <row r="282" spans="17:17" ht="22.5" customHeight="1" x14ac:dyDescent="0.2">
      <c r="Q282" s="1"/>
    </row>
    <row r="283" spans="17:17" ht="22.5" customHeight="1" x14ac:dyDescent="0.2">
      <c r="Q283" s="1"/>
    </row>
    <row r="284" spans="17:17" ht="22.5" customHeight="1" x14ac:dyDescent="0.2">
      <c r="Q284" s="1"/>
    </row>
    <row r="285" spans="17:17" ht="22.5" customHeight="1" x14ac:dyDescent="0.2">
      <c r="Q285" s="1"/>
    </row>
    <row r="286" spans="17:17" ht="22.5" customHeight="1" x14ac:dyDescent="0.2">
      <c r="Q286" s="1"/>
    </row>
    <row r="287" spans="17:17" ht="22.5" customHeight="1" x14ac:dyDescent="0.2">
      <c r="Q287" s="1"/>
    </row>
    <row r="288" spans="17:17" ht="22.5" customHeight="1" x14ac:dyDescent="0.2">
      <c r="Q288" s="1"/>
    </row>
    <row r="289" spans="17:17" ht="22.5" customHeight="1" x14ac:dyDescent="0.2">
      <c r="Q289" s="1"/>
    </row>
    <row r="290" spans="17:17" ht="22.5" customHeight="1" x14ac:dyDescent="0.2">
      <c r="Q290" s="1"/>
    </row>
    <row r="291" spans="17:17" ht="22.5" customHeight="1" x14ac:dyDescent="0.2">
      <c r="Q291" s="1"/>
    </row>
    <row r="292" spans="17:17" ht="22.5" customHeight="1" x14ac:dyDescent="0.2">
      <c r="Q292" s="1"/>
    </row>
    <row r="293" spans="17:17" ht="22.5" customHeight="1" x14ac:dyDescent="0.2">
      <c r="Q293" s="1"/>
    </row>
    <row r="294" spans="17:17" ht="22.5" customHeight="1" x14ac:dyDescent="0.2">
      <c r="Q294" s="1"/>
    </row>
    <row r="295" spans="17:17" ht="22.5" customHeight="1" x14ac:dyDescent="0.2">
      <c r="Q295" s="1"/>
    </row>
    <row r="296" spans="17:17" ht="22.5" customHeight="1" x14ac:dyDescent="0.2">
      <c r="Q296" s="1"/>
    </row>
    <row r="297" spans="17:17" ht="22.5" customHeight="1" x14ac:dyDescent="0.2">
      <c r="Q297" s="1"/>
    </row>
    <row r="298" spans="17:17" ht="22.5" customHeight="1" x14ac:dyDescent="0.2">
      <c r="Q298" s="1"/>
    </row>
    <row r="299" spans="17:17" ht="22.5" customHeight="1" x14ac:dyDescent="0.2">
      <c r="Q299" s="1"/>
    </row>
    <row r="300" spans="17:17" ht="22.5" customHeight="1" x14ac:dyDescent="0.2">
      <c r="Q300" s="1"/>
    </row>
    <row r="301" spans="17:17" ht="22.5" customHeight="1" x14ac:dyDescent="0.2">
      <c r="Q301" s="1"/>
    </row>
    <row r="302" spans="17:17" ht="22.5" customHeight="1" x14ac:dyDescent="0.2">
      <c r="Q302" s="1"/>
    </row>
    <row r="303" spans="17:17" ht="22.5" customHeight="1" x14ac:dyDescent="0.2">
      <c r="Q303" s="1"/>
    </row>
    <row r="304" spans="17:17" ht="22.5" customHeight="1" x14ac:dyDescent="0.2">
      <c r="Q304" s="1"/>
    </row>
    <row r="305" spans="17:17" ht="22.5" customHeight="1" x14ac:dyDescent="0.2">
      <c r="Q305" s="1"/>
    </row>
    <row r="306" spans="17:17" ht="22.5" customHeight="1" x14ac:dyDescent="0.2">
      <c r="Q306" s="1"/>
    </row>
    <row r="307" spans="17:17" ht="22.5" customHeight="1" x14ac:dyDescent="0.2">
      <c r="Q307" s="1"/>
    </row>
    <row r="308" spans="17:17" ht="22.5" customHeight="1" x14ac:dyDescent="0.2">
      <c r="Q308" s="1"/>
    </row>
    <row r="309" spans="17:17" ht="22.5" customHeight="1" x14ac:dyDescent="0.2">
      <c r="Q309" s="1"/>
    </row>
    <row r="310" spans="17:17" ht="22.5" customHeight="1" x14ac:dyDescent="0.2">
      <c r="Q310" s="1"/>
    </row>
    <row r="311" spans="17:17" ht="22.5" customHeight="1" x14ac:dyDescent="0.2">
      <c r="Q311" s="1"/>
    </row>
    <row r="312" spans="17:17" ht="22.5" customHeight="1" x14ac:dyDescent="0.2">
      <c r="Q312" s="1"/>
    </row>
    <row r="313" spans="17:17" ht="22.5" customHeight="1" x14ac:dyDescent="0.2">
      <c r="Q313" s="1"/>
    </row>
    <row r="314" spans="17:17" ht="22.5" customHeight="1" x14ac:dyDescent="0.2">
      <c r="Q314" s="1"/>
    </row>
    <row r="315" spans="17:17" ht="22.5" customHeight="1" x14ac:dyDescent="0.2">
      <c r="Q315" s="1"/>
    </row>
    <row r="316" spans="17:17" ht="22.5" customHeight="1" x14ac:dyDescent="0.2">
      <c r="Q316" s="1"/>
    </row>
    <row r="317" spans="17:17" ht="22.5" customHeight="1" x14ac:dyDescent="0.2">
      <c r="Q317" s="1"/>
    </row>
    <row r="318" spans="17:17" ht="22.5" customHeight="1" x14ac:dyDescent="0.2">
      <c r="Q318" s="1"/>
    </row>
    <row r="319" spans="17:17" ht="22.5" customHeight="1" x14ac:dyDescent="0.2">
      <c r="Q319" s="1"/>
    </row>
    <row r="320" spans="17:17" ht="22.5" customHeight="1" x14ac:dyDescent="0.2">
      <c r="Q320" s="1"/>
    </row>
    <row r="321" spans="17:17" ht="22.5" customHeight="1" x14ac:dyDescent="0.2">
      <c r="Q321" s="1"/>
    </row>
    <row r="322" spans="17:17" ht="22.5" customHeight="1" x14ac:dyDescent="0.2">
      <c r="Q322" s="1"/>
    </row>
    <row r="323" spans="17:17" ht="22.5" customHeight="1" x14ac:dyDescent="0.2">
      <c r="Q323" s="1"/>
    </row>
    <row r="324" spans="17:17" ht="22.5" customHeight="1" x14ac:dyDescent="0.2">
      <c r="Q324" s="1"/>
    </row>
    <row r="325" spans="17:17" ht="22.5" customHeight="1" x14ac:dyDescent="0.2">
      <c r="Q325" s="1"/>
    </row>
    <row r="326" spans="17:17" ht="22.5" customHeight="1" x14ac:dyDescent="0.2">
      <c r="Q326" s="1"/>
    </row>
    <row r="327" spans="17:17" ht="22.5" customHeight="1" x14ac:dyDescent="0.2">
      <c r="Q327" s="1"/>
    </row>
    <row r="328" spans="17:17" ht="22.5" customHeight="1" x14ac:dyDescent="0.2">
      <c r="Q328" s="1"/>
    </row>
    <row r="329" spans="17:17" ht="22.5" customHeight="1" x14ac:dyDescent="0.2">
      <c r="Q329" s="1"/>
    </row>
    <row r="330" spans="17:17" ht="22.5" customHeight="1" x14ac:dyDescent="0.2">
      <c r="Q330" s="1"/>
    </row>
    <row r="331" spans="17:17" ht="22.5" customHeight="1" x14ac:dyDescent="0.2">
      <c r="Q331" s="1"/>
    </row>
    <row r="332" spans="17:17" ht="22.5" customHeight="1" x14ac:dyDescent="0.2">
      <c r="Q332" s="1"/>
    </row>
    <row r="333" spans="17:17" ht="22.5" customHeight="1" x14ac:dyDescent="0.2">
      <c r="Q333" s="1"/>
    </row>
    <row r="334" spans="17:17" ht="22.5" customHeight="1" x14ac:dyDescent="0.2">
      <c r="Q334" s="1"/>
    </row>
    <row r="335" spans="17:17" ht="22.5" customHeight="1" x14ac:dyDescent="0.2">
      <c r="Q335" s="1"/>
    </row>
    <row r="336" spans="17:17" ht="22.5" customHeight="1" x14ac:dyDescent="0.2">
      <c r="Q336" s="1"/>
    </row>
    <row r="337" spans="17:17" ht="22.5" customHeight="1" x14ac:dyDescent="0.2">
      <c r="Q337" s="1"/>
    </row>
    <row r="338" spans="17:17" ht="22.5" customHeight="1" x14ac:dyDescent="0.2">
      <c r="Q338" s="1"/>
    </row>
    <row r="339" spans="17:17" ht="22.5" customHeight="1" x14ac:dyDescent="0.2">
      <c r="Q339" s="1"/>
    </row>
    <row r="340" spans="17:17" ht="22.5" customHeight="1" x14ac:dyDescent="0.2">
      <c r="Q340" s="1"/>
    </row>
    <row r="341" spans="17:17" ht="22.5" customHeight="1" x14ac:dyDescent="0.2">
      <c r="Q341" s="1"/>
    </row>
    <row r="342" spans="17:17" ht="22.5" customHeight="1" x14ac:dyDescent="0.2">
      <c r="Q342" s="1"/>
    </row>
    <row r="343" spans="17:17" ht="22.5" customHeight="1" x14ac:dyDescent="0.2">
      <c r="Q343" s="1"/>
    </row>
    <row r="344" spans="17:17" ht="22.5" customHeight="1" x14ac:dyDescent="0.2">
      <c r="Q344" s="1"/>
    </row>
    <row r="345" spans="17:17" ht="22.5" customHeight="1" x14ac:dyDescent="0.2">
      <c r="Q345" s="1"/>
    </row>
    <row r="346" spans="17:17" ht="22.5" customHeight="1" x14ac:dyDescent="0.2">
      <c r="Q346" s="1"/>
    </row>
    <row r="347" spans="17:17" ht="22.5" customHeight="1" x14ac:dyDescent="0.2">
      <c r="Q347" s="1"/>
    </row>
    <row r="348" spans="17:17" ht="1.2" customHeight="1" x14ac:dyDescent="0.2">
      <c r="Q348" s="1"/>
    </row>
    <row r="349" spans="17:17" ht="22.5" customHeight="1" x14ac:dyDescent="0.2">
      <c r="Q349" s="1"/>
    </row>
    <row r="350" spans="17:17" ht="22.5" customHeight="1" x14ac:dyDescent="0.2">
      <c r="Q350" s="1"/>
    </row>
    <row r="351" spans="17:17" ht="22.5" customHeight="1" x14ac:dyDescent="0.2">
      <c r="Q351" s="1"/>
    </row>
    <row r="352" spans="17:17" ht="22.5" customHeight="1" x14ac:dyDescent="0.2">
      <c r="Q352" s="1"/>
    </row>
    <row r="353" spans="17:17" ht="22.5" customHeight="1" x14ac:dyDescent="0.2">
      <c r="Q353" s="1"/>
    </row>
    <row r="354" spans="17:17" ht="22.5" customHeight="1" x14ac:dyDescent="0.2">
      <c r="Q354" s="1"/>
    </row>
    <row r="355" spans="17:17" ht="22.5" customHeight="1" x14ac:dyDescent="0.2">
      <c r="Q355" s="1"/>
    </row>
    <row r="356" spans="17:17" ht="22.5" customHeight="1" x14ac:dyDescent="0.2">
      <c r="Q356" s="1"/>
    </row>
    <row r="357" spans="17:17" ht="22.5" customHeight="1" x14ac:dyDescent="0.2">
      <c r="Q357" s="1"/>
    </row>
    <row r="358" spans="17:17" ht="22.5" customHeight="1" x14ac:dyDescent="0.2">
      <c r="Q358" s="1"/>
    </row>
    <row r="359" spans="17:17" ht="22.5" customHeight="1" x14ac:dyDescent="0.2">
      <c r="Q359" s="1"/>
    </row>
    <row r="360" spans="17:17" ht="22.5" customHeight="1" x14ac:dyDescent="0.2">
      <c r="Q360" s="1"/>
    </row>
    <row r="361" spans="17:17" ht="22.5" customHeight="1" x14ac:dyDescent="0.2">
      <c r="Q361" s="1"/>
    </row>
    <row r="362" spans="17:17" ht="22.5" customHeight="1" x14ac:dyDescent="0.2">
      <c r="Q362" s="1"/>
    </row>
    <row r="363" spans="17:17" ht="22.5" customHeight="1" x14ac:dyDescent="0.2">
      <c r="Q363" s="1"/>
    </row>
    <row r="364" spans="17:17" ht="22.5" customHeight="1" x14ac:dyDescent="0.2">
      <c r="Q364" s="1"/>
    </row>
    <row r="365" spans="17:17" ht="22.5" customHeight="1" x14ac:dyDescent="0.2">
      <c r="Q365" s="1"/>
    </row>
    <row r="366" spans="17:17" ht="22.5" customHeight="1" x14ac:dyDescent="0.2">
      <c r="Q366" s="1"/>
    </row>
    <row r="367" spans="17:17" ht="22.5" customHeight="1" x14ac:dyDescent="0.2">
      <c r="Q367" s="1"/>
    </row>
    <row r="368" spans="17:17" ht="22.5" customHeight="1" x14ac:dyDescent="0.2">
      <c r="Q368" s="1"/>
    </row>
    <row r="369" spans="17:17" ht="22.5" customHeight="1" x14ac:dyDescent="0.2">
      <c r="Q369" s="1"/>
    </row>
    <row r="370" spans="17:17" ht="22.5" customHeight="1" x14ac:dyDescent="0.2">
      <c r="Q370" s="1"/>
    </row>
    <row r="371" spans="17:17" ht="22.5" customHeight="1" x14ac:dyDescent="0.2">
      <c r="Q371" s="1"/>
    </row>
    <row r="372" spans="17:17" ht="22.5" customHeight="1" x14ac:dyDescent="0.2">
      <c r="Q372" s="1"/>
    </row>
  </sheetData>
  <mergeCells count="74">
    <mergeCell ref="A35:A36"/>
    <mergeCell ref="E40:E41"/>
    <mergeCell ref="D40:D41"/>
    <mergeCell ref="C40:C41"/>
    <mergeCell ref="B40:B41"/>
    <mergeCell ref="E35:E36"/>
    <mergeCell ref="D35:D36"/>
    <mergeCell ref="C35:C36"/>
    <mergeCell ref="B35:B36"/>
    <mergeCell ref="A40:A41"/>
    <mergeCell ref="A37:A38"/>
    <mergeCell ref="E19:E20"/>
    <mergeCell ref="D19:D20"/>
    <mergeCell ref="B19:B20"/>
    <mergeCell ref="A19:A20"/>
    <mergeCell ref="C19:C20"/>
    <mergeCell ref="E17:E18"/>
    <mergeCell ref="D17:D18"/>
    <mergeCell ref="C17:C18"/>
    <mergeCell ref="B17:B18"/>
    <mergeCell ref="A17:A18"/>
    <mergeCell ref="E9:E11"/>
    <mergeCell ref="A14:A16"/>
    <mergeCell ref="B14:B16"/>
    <mergeCell ref="C14:C16"/>
    <mergeCell ref="D14:D16"/>
    <mergeCell ref="E14:E16"/>
    <mergeCell ref="A9:A11"/>
    <mergeCell ref="E12:E13"/>
    <mergeCell ref="D12:D13"/>
    <mergeCell ref="C12:C13"/>
    <mergeCell ref="B12:B13"/>
    <mergeCell ref="A12:A13"/>
    <mergeCell ref="D9:D11"/>
    <mergeCell ref="C9:C11"/>
    <mergeCell ref="B9:B11"/>
    <mergeCell ref="A1:Q1"/>
    <mergeCell ref="A3:Q3"/>
    <mergeCell ref="O4:Q4"/>
    <mergeCell ref="B4:D4"/>
    <mergeCell ref="G4:J4"/>
    <mergeCell ref="K4:N4"/>
    <mergeCell ref="A2:C2"/>
    <mergeCell ref="D2:Q2"/>
    <mergeCell ref="K43:Q43"/>
    <mergeCell ref="E32:E33"/>
    <mergeCell ref="D32:D33"/>
    <mergeCell ref="C32:C33"/>
    <mergeCell ref="B32:B33"/>
    <mergeCell ref="E37:E38"/>
    <mergeCell ref="D37:D38"/>
    <mergeCell ref="C37:C38"/>
    <mergeCell ref="B37:B38"/>
    <mergeCell ref="O46:Q46"/>
    <mergeCell ref="A45:Q45"/>
    <mergeCell ref="B46:D46"/>
    <mergeCell ref="G46:J46"/>
    <mergeCell ref="K46:N46"/>
    <mergeCell ref="A22:A26"/>
    <mergeCell ref="A32:A33"/>
    <mergeCell ref="E22:E26"/>
    <mergeCell ref="D22:D26"/>
    <mergeCell ref="C22:C26"/>
    <mergeCell ref="B22:B26"/>
    <mergeCell ref="C27:C29"/>
    <mergeCell ref="B27:B29"/>
    <mergeCell ref="A27:A29"/>
    <mergeCell ref="E27:E29"/>
    <mergeCell ref="D27:D29"/>
    <mergeCell ref="E30:E31"/>
    <mergeCell ref="D30:D31"/>
    <mergeCell ref="C30:C31"/>
    <mergeCell ref="B30:B31"/>
    <mergeCell ref="A30:A31"/>
  </mergeCells>
  <phoneticPr fontId="2"/>
  <pageMargins left="0.74803149606299213" right="0.74803149606299213" top="0.39370078740157483" bottom="7.874015748031496E-2" header="0.51181102362204722" footer="0.51181102362204722"/>
  <pageSetup paperSize="9" scale="104" orientation="portrait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15C28-C766-43BB-B4E6-370EB4F167F5}">
  <dimension ref="A1:AY389"/>
  <sheetViews>
    <sheetView workbookViewId="0">
      <selection activeCell="G6" sqref="G6:J38"/>
    </sheetView>
  </sheetViews>
  <sheetFormatPr defaultRowHeight="13.2" x14ac:dyDescent="0.2"/>
  <cols>
    <col min="1" max="1" width="4" style="1" customWidth="1"/>
    <col min="2" max="2" width="8.44140625" style="2" bestFit="1" customWidth="1"/>
    <col min="3" max="3" width="15.88671875" style="73" customWidth="1"/>
    <col min="4" max="4" width="9.44140625" style="3" bestFit="1" customWidth="1"/>
    <col min="5" max="5" width="20.44140625" style="2" bestFit="1" customWidth="1"/>
    <col min="6" max="6" width="9.44140625" style="2" bestFit="1" customWidth="1"/>
    <col min="7" max="7" width="5.6640625" style="1" customWidth="1"/>
    <col min="8" max="8" width="1.109375" style="17" customWidth="1"/>
    <col min="9" max="9" width="2.33203125" style="1" customWidth="1"/>
    <col min="10" max="10" width="3.6640625" style="4" customWidth="1"/>
    <col min="11" max="11" width="5.33203125" style="1" customWidth="1"/>
    <col min="12" max="12" width="1.33203125" style="17" customWidth="1"/>
    <col min="13" max="13" width="2.33203125" style="1" customWidth="1"/>
    <col min="14" max="14" width="3.6640625" style="4" customWidth="1"/>
    <col min="15" max="15" width="6.109375" style="1" customWidth="1"/>
    <col min="16" max="16" width="1.6640625" style="17" customWidth="1"/>
    <col min="17" max="17" width="4" style="14" bestFit="1" customWidth="1"/>
    <col min="18" max="18" width="4.6640625" style="74" customWidth="1"/>
    <col min="19" max="19" width="4.44140625" style="74" customWidth="1"/>
    <col min="20" max="20" width="4.6640625" style="1" customWidth="1"/>
    <col min="21" max="21" width="5.44140625" style="1" customWidth="1"/>
    <col min="22" max="25" width="4.6640625" style="1" customWidth="1"/>
    <col min="26" max="26" width="5.109375" style="1" customWidth="1"/>
    <col min="27" max="27" width="5.6640625" style="1" customWidth="1"/>
    <col min="28" max="29" width="4.6640625" style="1" customWidth="1"/>
    <col min="30" max="30" width="5.6640625" style="1" customWidth="1"/>
    <col min="31" max="31" width="7.109375" style="1" customWidth="1"/>
    <col min="32" max="38" width="4.6640625" style="1" customWidth="1"/>
    <col min="39" max="39" width="4.109375" style="1" customWidth="1"/>
    <col min="40" max="40" width="6.33203125" style="1" customWidth="1"/>
    <col min="41" max="41" width="6.6640625" style="1" customWidth="1"/>
    <col min="42" max="51" width="3.6640625" style="1" customWidth="1"/>
    <col min="52" max="256" width="8.88671875" style="1"/>
    <col min="257" max="257" width="4" style="1" customWidth="1"/>
    <col min="258" max="258" width="8.44140625" style="1" bestFit="1" customWidth="1"/>
    <col min="259" max="259" width="15.88671875" style="1" customWidth="1"/>
    <col min="260" max="260" width="9.44140625" style="1" bestFit="1" customWidth="1"/>
    <col min="261" max="261" width="20.44140625" style="1" bestFit="1" customWidth="1"/>
    <col min="262" max="262" width="9.44140625" style="1" bestFit="1" customWidth="1"/>
    <col min="263" max="263" width="5.6640625" style="1" customWidth="1"/>
    <col min="264" max="264" width="1.109375" style="1" customWidth="1"/>
    <col min="265" max="265" width="2.33203125" style="1" customWidth="1"/>
    <col min="266" max="266" width="3.6640625" style="1" customWidth="1"/>
    <col min="267" max="267" width="5.33203125" style="1" customWidth="1"/>
    <col min="268" max="268" width="1.33203125" style="1" customWidth="1"/>
    <col min="269" max="269" width="2.33203125" style="1" customWidth="1"/>
    <col min="270" max="270" width="3.6640625" style="1" customWidth="1"/>
    <col min="271" max="271" width="6.109375" style="1" customWidth="1"/>
    <col min="272" max="272" width="1.6640625" style="1" customWidth="1"/>
    <col min="273" max="273" width="4" style="1" bestFit="1" customWidth="1"/>
    <col min="274" max="274" width="4.6640625" style="1" customWidth="1"/>
    <col min="275" max="275" width="4.44140625" style="1" customWidth="1"/>
    <col min="276" max="276" width="4.6640625" style="1" customWidth="1"/>
    <col min="277" max="277" width="5.44140625" style="1" customWidth="1"/>
    <col min="278" max="281" width="4.6640625" style="1" customWidth="1"/>
    <col min="282" max="282" width="5.109375" style="1" customWidth="1"/>
    <col min="283" max="283" width="5.6640625" style="1" customWidth="1"/>
    <col min="284" max="285" width="4.6640625" style="1" customWidth="1"/>
    <col min="286" max="286" width="5.6640625" style="1" customWidth="1"/>
    <col min="287" max="287" width="7.109375" style="1" customWidth="1"/>
    <col min="288" max="294" width="4.6640625" style="1" customWidth="1"/>
    <col min="295" max="295" width="4.109375" style="1" customWidth="1"/>
    <col min="296" max="296" width="6.33203125" style="1" customWidth="1"/>
    <col min="297" max="297" width="6.6640625" style="1" customWidth="1"/>
    <col min="298" max="307" width="3.6640625" style="1" customWidth="1"/>
    <col min="308" max="512" width="8.88671875" style="1"/>
    <col min="513" max="513" width="4" style="1" customWidth="1"/>
    <col min="514" max="514" width="8.44140625" style="1" bestFit="1" customWidth="1"/>
    <col min="515" max="515" width="15.88671875" style="1" customWidth="1"/>
    <col min="516" max="516" width="9.44140625" style="1" bestFit="1" customWidth="1"/>
    <col min="517" max="517" width="20.44140625" style="1" bestFit="1" customWidth="1"/>
    <col min="518" max="518" width="9.44140625" style="1" bestFit="1" customWidth="1"/>
    <col min="519" max="519" width="5.6640625" style="1" customWidth="1"/>
    <col min="520" max="520" width="1.109375" style="1" customWidth="1"/>
    <col min="521" max="521" width="2.33203125" style="1" customWidth="1"/>
    <col min="522" max="522" width="3.6640625" style="1" customWidth="1"/>
    <col min="523" max="523" width="5.33203125" style="1" customWidth="1"/>
    <col min="524" max="524" width="1.33203125" style="1" customWidth="1"/>
    <col min="525" max="525" width="2.33203125" style="1" customWidth="1"/>
    <col min="526" max="526" width="3.6640625" style="1" customWidth="1"/>
    <col min="527" max="527" width="6.109375" style="1" customWidth="1"/>
    <col min="528" max="528" width="1.6640625" style="1" customWidth="1"/>
    <col min="529" max="529" width="4" style="1" bestFit="1" customWidth="1"/>
    <col min="530" max="530" width="4.6640625" style="1" customWidth="1"/>
    <col min="531" max="531" width="4.44140625" style="1" customWidth="1"/>
    <col min="532" max="532" width="4.6640625" style="1" customWidth="1"/>
    <col min="533" max="533" width="5.44140625" style="1" customWidth="1"/>
    <col min="534" max="537" width="4.6640625" style="1" customWidth="1"/>
    <col min="538" max="538" width="5.109375" style="1" customWidth="1"/>
    <col min="539" max="539" width="5.6640625" style="1" customWidth="1"/>
    <col min="540" max="541" width="4.6640625" style="1" customWidth="1"/>
    <col min="542" max="542" width="5.6640625" style="1" customWidth="1"/>
    <col min="543" max="543" width="7.109375" style="1" customWidth="1"/>
    <col min="544" max="550" width="4.6640625" style="1" customWidth="1"/>
    <col min="551" max="551" width="4.109375" style="1" customWidth="1"/>
    <col min="552" max="552" width="6.33203125" style="1" customWidth="1"/>
    <col min="553" max="553" width="6.6640625" style="1" customWidth="1"/>
    <col min="554" max="563" width="3.6640625" style="1" customWidth="1"/>
    <col min="564" max="768" width="8.88671875" style="1"/>
    <col min="769" max="769" width="4" style="1" customWidth="1"/>
    <col min="770" max="770" width="8.44140625" style="1" bestFit="1" customWidth="1"/>
    <col min="771" max="771" width="15.88671875" style="1" customWidth="1"/>
    <col min="772" max="772" width="9.44140625" style="1" bestFit="1" customWidth="1"/>
    <col min="773" max="773" width="20.44140625" style="1" bestFit="1" customWidth="1"/>
    <col min="774" max="774" width="9.44140625" style="1" bestFit="1" customWidth="1"/>
    <col min="775" max="775" width="5.6640625" style="1" customWidth="1"/>
    <col min="776" max="776" width="1.109375" style="1" customWidth="1"/>
    <col min="777" max="777" width="2.33203125" style="1" customWidth="1"/>
    <col min="778" max="778" width="3.6640625" style="1" customWidth="1"/>
    <col min="779" max="779" width="5.33203125" style="1" customWidth="1"/>
    <col min="780" max="780" width="1.33203125" style="1" customWidth="1"/>
    <col min="781" max="781" width="2.33203125" style="1" customWidth="1"/>
    <col min="782" max="782" width="3.6640625" style="1" customWidth="1"/>
    <col min="783" max="783" width="6.109375" style="1" customWidth="1"/>
    <col min="784" max="784" width="1.6640625" style="1" customWidth="1"/>
    <col min="785" max="785" width="4" style="1" bestFit="1" customWidth="1"/>
    <col min="786" max="786" width="4.6640625" style="1" customWidth="1"/>
    <col min="787" max="787" width="4.44140625" style="1" customWidth="1"/>
    <col min="788" max="788" width="4.6640625" style="1" customWidth="1"/>
    <col min="789" max="789" width="5.44140625" style="1" customWidth="1"/>
    <col min="790" max="793" width="4.6640625" style="1" customWidth="1"/>
    <col min="794" max="794" width="5.109375" style="1" customWidth="1"/>
    <col min="795" max="795" width="5.6640625" style="1" customWidth="1"/>
    <col min="796" max="797" width="4.6640625" style="1" customWidth="1"/>
    <col min="798" max="798" width="5.6640625" style="1" customWidth="1"/>
    <col min="799" max="799" width="7.109375" style="1" customWidth="1"/>
    <col min="800" max="806" width="4.6640625" style="1" customWidth="1"/>
    <col min="807" max="807" width="4.109375" style="1" customWidth="1"/>
    <col min="808" max="808" width="6.33203125" style="1" customWidth="1"/>
    <col min="809" max="809" width="6.6640625" style="1" customWidth="1"/>
    <col min="810" max="819" width="3.6640625" style="1" customWidth="1"/>
    <col min="820" max="1024" width="8.88671875" style="1"/>
    <col min="1025" max="1025" width="4" style="1" customWidth="1"/>
    <col min="1026" max="1026" width="8.44140625" style="1" bestFit="1" customWidth="1"/>
    <col min="1027" max="1027" width="15.88671875" style="1" customWidth="1"/>
    <col min="1028" max="1028" width="9.44140625" style="1" bestFit="1" customWidth="1"/>
    <col min="1029" max="1029" width="20.44140625" style="1" bestFit="1" customWidth="1"/>
    <col min="1030" max="1030" width="9.44140625" style="1" bestFit="1" customWidth="1"/>
    <col min="1031" max="1031" width="5.6640625" style="1" customWidth="1"/>
    <col min="1032" max="1032" width="1.109375" style="1" customWidth="1"/>
    <col min="1033" max="1033" width="2.33203125" style="1" customWidth="1"/>
    <col min="1034" max="1034" width="3.6640625" style="1" customWidth="1"/>
    <col min="1035" max="1035" width="5.33203125" style="1" customWidth="1"/>
    <col min="1036" max="1036" width="1.33203125" style="1" customWidth="1"/>
    <col min="1037" max="1037" width="2.33203125" style="1" customWidth="1"/>
    <col min="1038" max="1038" width="3.6640625" style="1" customWidth="1"/>
    <col min="1039" max="1039" width="6.109375" style="1" customWidth="1"/>
    <col min="1040" max="1040" width="1.6640625" style="1" customWidth="1"/>
    <col min="1041" max="1041" width="4" style="1" bestFit="1" customWidth="1"/>
    <col min="1042" max="1042" width="4.6640625" style="1" customWidth="1"/>
    <col min="1043" max="1043" width="4.44140625" style="1" customWidth="1"/>
    <col min="1044" max="1044" width="4.6640625" style="1" customWidth="1"/>
    <col min="1045" max="1045" width="5.44140625" style="1" customWidth="1"/>
    <col min="1046" max="1049" width="4.6640625" style="1" customWidth="1"/>
    <col min="1050" max="1050" width="5.109375" style="1" customWidth="1"/>
    <col min="1051" max="1051" width="5.6640625" style="1" customWidth="1"/>
    <col min="1052" max="1053" width="4.6640625" style="1" customWidth="1"/>
    <col min="1054" max="1054" width="5.6640625" style="1" customWidth="1"/>
    <col min="1055" max="1055" width="7.109375" style="1" customWidth="1"/>
    <col min="1056" max="1062" width="4.6640625" style="1" customWidth="1"/>
    <col min="1063" max="1063" width="4.109375" style="1" customWidth="1"/>
    <col min="1064" max="1064" width="6.33203125" style="1" customWidth="1"/>
    <col min="1065" max="1065" width="6.6640625" style="1" customWidth="1"/>
    <col min="1066" max="1075" width="3.6640625" style="1" customWidth="1"/>
    <col min="1076" max="1280" width="8.88671875" style="1"/>
    <col min="1281" max="1281" width="4" style="1" customWidth="1"/>
    <col min="1282" max="1282" width="8.44140625" style="1" bestFit="1" customWidth="1"/>
    <col min="1283" max="1283" width="15.88671875" style="1" customWidth="1"/>
    <col min="1284" max="1284" width="9.44140625" style="1" bestFit="1" customWidth="1"/>
    <col min="1285" max="1285" width="20.44140625" style="1" bestFit="1" customWidth="1"/>
    <col min="1286" max="1286" width="9.44140625" style="1" bestFit="1" customWidth="1"/>
    <col min="1287" max="1287" width="5.6640625" style="1" customWidth="1"/>
    <col min="1288" max="1288" width="1.109375" style="1" customWidth="1"/>
    <col min="1289" max="1289" width="2.33203125" style="1" customWidth="1"/>
    <col min="1290" max="1290" width="3.6640625" style="1" customWidth="1"/>
    <col min="1291" max="1291" width="5.33203125" style="1" customWidth="1"/>
    <col min="1292" max="1292" width="1.33203125" style="1" customWidth="1"/>
    <col min="1293" max="1293" width="2.33203125" style="1" customWidth="1"/>
    <col min="1294" max="1294" width="3.6640625" style="1" customWidth="1"/>
    <col min="1295" max="1295" width="6.109375" style="1" customWidth="1"/>
    <col min="1296" max="1296" width="1.6640625" style="1" customWidth="1"/>
    <col min="1297" max="1297" width="4" style="1" bestFit="1" customWidth="1"/>
    <col min="1298" max="1298" width="4.6640625" style="1" customWidth="1"/>
    <col min="1299" max="1299" width="4.44140625" style="1" customWidth="1"/>
    <col min="1300" max="1300" width="4.6640625" style="1" customWidth="1"/>
    <col min="1301" max="1301" width="5.44140625" style="1" customWidth="1"/>
    <col min="1302" max="1305" width="4.6640625" style="1" customWidth="1"/>
    <col min="1306" max="1306" width="5.109375" style="1" customWidth="1"/>
    <col min="1307" max="1307" width="5.6640625" style="1" customWidth="1"/>
    <col min="1308" max="1309" width="4.6640625" style="1" customWidth="1"/>
    <col min="1310" max="1310" width="5.6640625" style="1" customWidth="1"/>
    <col min="1311" max="1311" width="7.109375" style="1" customWidth="1"/>
    <col min="1312" max="1318" width="4.6640625" style="1" customWidth="1"/>
    <col min="1319" max="1319" width="4.109375" style="1" customWidth="1"/>
    <col min="1320" max="1320" width="6.33203125" style="1" customWidth="1"/>
    <col min="1321" max="1321" width="6.6640625" style="1" customWidth="1"/>
    <col min="1322" max="1331" width="3.6640625" style="1" customWidth="1"/>
    <col min="1332" max="1536" width="8.88671875" style="1"/>
    <col min="1537" max="1537" width="4" style="1" customWidth="1"/>
    <col min="1538" max="1538" width="8.44140625" style="1" bestFit="1" customWidth="1"/>
    <col min="1539" max="1539" width="15.88671875" style="1" customWidth="1"/>
    <col min="1540" max="1540" width="9.44140625" style="1" bestFit="1" customWidth="1"/>
    <col min="1541" max="1541" width="20.44140625" style="1" bestFit="1" customWidth="1"/>
    <col min="1542" max="1542" width="9.44140625" style="1" bestFit="1" customWidth="1"/>
    <col min="1543" max="1543" width="5.6640625" style="1" customWidth="1"/>
    <col min="1544" max="1544" width="1.109375" style="1" customWidth="1"/>
    <col min="1545" max="1545" width="2.33203125" style="1" customWidth="1"/>
    <col min="1546" max="1546" width="3.6640625" style="1" customWidth="1"/>
    <col min="1547" max="1547" width="5.33203125" style="1" customWidth="1"/>
    <col min="1548" max="1548" width="1.33203125" style="1" customWidth="1"/>
    <col min="1549" max="1549" width="2.33203125" style="1" customWidth="1"/>
    <col min="1550" max="1550" width="3.6640625" style="1" customWidth="1"/>
    <col min="1551" max="1551" width="6.109375" style="1" customWidth="1"/>
    <col min="1552" max="1552" width="1.6640625" style="1" customWidth="1"/>
    <col min="1553" max="1553" width="4" style="1" bestFit="1" customWidth="1"/>
    <col min="1554" max="1554" width="4.6640625" style="1" customWidth="1"/>
    <col min="1555" max="1555" width="4.44140625" style="1" customWidth="1"/>
    <col min="1556" max="1556" width="4.6640625" style="1" customWidth="1"/>
    <col min="1557" max="1557" width="5.44140625" style="1" customWidth="1"/>
    <col min="1558" max="1561" width="4.6640625" style="1" customWidth="1"/>
    <col min="1562" max="1562" width="5.109375" style="1" customWidth="1"/>
    <col min="1563" max="1563" width="5.6640625" style="1" customWidth="1"/>
    <col min="1564" max="1565" width="4.6640625" style="1" customWidth="1"/>
    <col min="1566" max="1566" width="5.6640625" style="1" customWidth="1"/>
    <col min="1567" max="1567" width="7.109375" style="1" customWidth="1"/>
    <col min="1568" max="1574" width="4.6640625" style="1" customWidth="1"/>
    <col min="1575" max="1575" width="4.109375" style="1" customWidth="1"/>
    <col min="1576" max="1576" width="6.33203125" style="1" customWidth="1"/>
    <col min="1577" max="1577" width="6.6640625" style="1" customWidth="1"/>
    <col min="1578" max="1587" width="3.6640625" style="1" customWidth="1"/>
    <col min="1588" max="1792" width="8.88671875" style="1"/>
    <col min="1793" max="1793" width="4" style="1" customWidth="1"/>
    <col min="1794" max="1794" width="8.44140625" style="1" bestFit="1" customWidth="1"/>
    <col min="1795" max="1795" width="15.88671875" style="1" customWidth="1"/>
    <col min="1796" max="1796" width="9.44140625" style="1" bestFit="1" customWidth="1"/>
    <col min="1797" max="1797" width="20.44140625" style="1" bestFit="1" customWidth="1"/>
    <col min="1798" max="1798" width="9.44140625" style="1" bestFit="1" customWidth="1"/>
    <col min="1799" max="1799" width="5.6640625" style="1" customWidth="1"/>
    <col min="1800" max="1800" width="1.109375" style="1" customWidth="1"/>
    <col min="1801" max="1801" width="2.33203125" style="1" customWidth="1"/>
    <col min="1802" max="1802" width="3.6640625" style="1" customWidth="1"/>
    <col min="1803" max="1803" width="5.33203125" style="1" customWidth="1"/>
    <col min="1804" max="1804" width="1.33203125" style="1" customWidth="1"/>
    <col min="1805" max="1805" width="2.33203125" style="1" customWidth="1"/>
    <col min="1806" max="1806" width="3.6640625" style="1" customWidth="1"/>
    <col min="1807" max="1807" width="6.109375" style="1" customWidth="1"/>
    <col min="1808" max="1808" width="1.6640625" style="1" customWidth="1"/>
    <col min="1809" max="1809" width="4" style="1" bestFit="1" customWidth="1"/>
    <col min="1810" max="1810" width="4.6640625" style="1" customWidth="1"/>
    <col min="1811" max="1811" width="4.44140625" style="1" customWidth="1"/>
    <col min="1812" max="1812" width="4.6640625" style="1" customWidth="1"/>
    <col min="1813" max="1813" width="5.44140625" style="1" customWidth="1"/>
    <col min="1814" max="1817" width="4.6640625" style="1" customWidth="1"/>
    <col min="1818" max="1818" width="5.109375" style="1" customWidth="1"/>
    <col min="1819" max="1819" width="5.6640625" style="1" customWidth="1"/>
    <col min="1820" max="1821" width="4.6640625" style="1" customWidth="1"/>
    <col min="1822" max="1822" width="5.6640625" style="1" customWidth="1"/>
    <col min="1823" max="1823" width="7.109375" style="1" customWidth="1"/>
    <col min="1824" max="1830" width="4.6640625" style="1" customWidth="1"/>
    <col min="1831" max="1831" width="4.109375" style="1" customWidth="1"/>
    <col min="1832" max="1832" width="6.33203125" style="1" customWidth="1"/>
    <col min="1833" max="1833" width="6.6640625" style="1" customWidth="1"/>
    <col min="1834" max="1843" width="3.6640625" style="1" customWidth="1"/>
    <col min="1844" max="2048" width="8.88671875" style="1"/>
    <col min="2049" max="2049" width="4" style="1" customWidth="1"/>
    <col min="2050" max="2050" width="8.44140625" style="1" bestFit="1" customWidth="1"/>
    <col min="2051" max="2051" width="15.88671875" style="1" customWidth="1"/>
    <col min="2052" max="2052" width="9.44140625" style="1" bestFit="1" customWidth="1"/>
    <col min="2053" max="2053" width="20.44140625" style="1" bestFit="1" customWidth="1"/>
    <col min="2054" max="2054" width="9.44140625" style="1" bestFit="1" customWidth="1"/>
    <col min="2055" max="2055" width="5.6640625" style="1" customWidth="1"/>
    <col min="2056" max="2056" width="1.109375" style="1" customWidth="1"/>
    <col min="2057" max="2057" width="2.33203125" style="1" customWidth="1"/>
    <col min="2058" max="2058" width="3.6640625" style="1" customWidth="1"/>
    <col min="2059" max="2059" width="5.33203125" style="1" customWidth="1"/>
    <col min="2060" max="2060" width="1.33203125" style="1" customWidth="1"/>
    <col min="2061" max="2061" width="2.33203125" style="1" customWidth="1"/>
    <col min="2062" max="2062" width="3.6640625" style="1" customWidth="1"/>
    <col min="2063" max="2063" width="6.109375" style="1" customWidth="1"/>
    <col min="2064" max="2064" width="1.6640625" style="1" customWidth="1"/>
    <col min="2065" max="2065" width="4" style="1" bestFit="1" customWidth="1"/>
    <col min="2066" max="2066" width="4.6640625" style="1" customWidth="1"/>
    <col min="2067" max="2067" width="4.44140625" style="1" customWidth="1"/>
    <col min="2068" max="2068" width="4.6640625" style="1" customWidth="1"/>
    <col min="2069" max="2069" width="5.44140625" style="1" customWidth="1"/>
    <col min="2070" max="2073" width="4.6640625" style="1" customWidth="1"/>
    <col min="2074" max="2074" width="5.109375" style="1" customWidth="1"/>
    <col min="2075" max="2075" width="5.6640625" style="1" customWidth="1"/>
    <col min="2076" max="2077" width="4.6640625" style="1" customWidth="1"/>
    <col min="2078" max="2078" width="5.6640625" style="1" customWidth="1"/>
    <col min="2079" max="2079" width="7.109375" style="1" customWidth="1"/>
    <col min="2080" max="2086" width="4.6640625" style="1" customWidth="1"/>
    <col min="2087" max="2087" width="4.109375" style="1" customWidth="1"/>
    <col min="2088" max="2088" width="6.33203125" style="1" customWidth="1"/>
    <col min="2089" max="2089" width="6.6640625" style="1" customWidth="1"/>
    <col min="2090" max="2099" width="3.6640625" style="1" customWidth="1"/>
    <col min="2100" max="2304" width="8.88671875" style="1"/>
    <col min="2305" max="2305" width="4" style="1" customWidth="1"/>
    <col min="2306" max="2306" width="8.44140625" style="1" bestFit="1" customWidth="1"/>
    <col min="2307" max="2307" width="15.88671875" style="1" customWidth="1"/>
    <col min="2308" max="2308" width="9.44140625" style="1" bestFit="1" customWidth="1"/>
    <col min="2309" max="2309" width="20.44140625" style="1" bestFit="1" customWidth="1"/>
    <col min="2310" max="2310" width="9.44140625" style="1" bestFit="1" customWidth="1"/>
    <col min="2311" max="2311" width="5.6640625" style="1" customWidth="1"/>
    <col min="2312" max="2312" width="1.109375" style="1" customWidth="1"/>
    <col min="2313" max="2313" width="2.33203125" style="1" customWidth="1"/>
    <col min="2314" max="2314" width="3.6640625" style="1" customWidth="1"/>
    <col min="2315" max="2315" width="5.33203125" style="1" customWidth="1"/>
    <col min="2316" max="2316" width="1.33203125" style="1" customWidth="1"/>
    <col min="2317" max="2317" width="2.33203125" style="1" customWidth="1"/>
    <col min="2318" max="2318" width="3.6640625" style="1" customWidth="1"/>
    <col min="2319" max="2319" width="6.109375" style="1" customWidth="1"/>
    <col min="2320" max="2320" width="1.6640625" style="1" customWidth="1"/>
    <col min="2321" max="2321" width="4" style="1" bestFit="1" customWidth="1"/>
    <col min="2322" max="2322" width="4.6640625" style="1" customWidth="1"/>
    <col min="2323" max="2323" width="4.44140625" style="1" customWidth="1"/>
    <col min="2324" max="2324" width="4.6640625" style="1" customWidth="1"/>
    <col min="2325" max="2325" width="5.44140625" style="1" customWidth="1"/>
    <col min="2326" max="2329" width="4.6640625" style="1" customWidth="1"/>
    <col min="2330" max="2330" width="5.109375" style="1" customWidth="1"/>
    <col min="2331" max="2331" width="5.6640625" style="1" customWidth="1"/>
    <col min="2332" max="2333" width="4.6640625" style="1" customWidth="1"/>
    <col min="2334" max="2334" width="5.6640625" style="1" customWidth="1"/>
    <col min="2335" max="2335" width="7.109375" style="1" customWidth="1"/>
    <col min="2336" max="2342" width="4.6640625" style="1" customWidth="1"/>
    <col min="2343" max="2343" width="4.109375" style="1" customWidth="1"/>
    <col min="2344" max="2344" width="6.33203125" style="1" customWidth="1"/>
    <col min="2345" max="2345" width="6.6640625" style="1" customWidth="1"/>
    <col min="2346" max="2355" width="3.6640625" style="1" customWidth="1"/>
    <col min="2356" max="2560" width="8.88671875" style="1"/>
    <col min="2561" max="2561" width="4" style="1" customWidth="1"/>
    <col min="2562" max="2562" width="8.44140625" style="1" bestFit="1" customWidth="1"/>
    <col min="2563" max="2563" width="15.88671875" style="1" customWidth="1"/>
    <col min="2564" max="2564" width="9.44140625" style="1" bestFit="1" customWidth="1"/>
    <col min="2565" max="2565" width="20.44140625" style="1" bestFit="1" customWidth="1"/>
    <col min="2566" max="2566" width="9.44140625" style="1" bestFit="1" customWidth="1"/>
    <col min="2567" max="2567" width="5.6640625" style="1" customWidth="1"/>
    <col min="2568" max="2568" width="1.109375" style="1" customWidth="1"/>
    <col min="2569" max="2569" width="2.33203125" style="1" customWidth="1"/>
    <col min="2570" max="2570" width="3.6640625" style="1" customWidth="1"/>
    <col min="2571" max="2571" width="5.33203125" style="1" customWidth="1"/>
    <col min="2572" max="2572" width="1.33203125" style="1" customWidth="1"/>
    <col min="2573" max="2573" width="2.33203125" style="1" customWidth="1"/>
    <col min="2574" max="2574" width="3.6640625" style="1" customWidth="1"/>
    <col min="2575" max="2575" width="6.109375" style="1" customWidth="1"/>
    <col min="2576" max="2576" width="1.6640625" style="1" customWidth="1"/>
    <col min="2577" max="2577" width="4" style="1" bestFit="1" customWidth="1"/>
    <col min="2578" max="2578" width="4.6640625" style="1" customWidth="1"/>
    <col min="2579" max="2579" width="4.44140625" style="1" customWidth="1"/>
    <col min="2580" max="2580" width="4.6640625" style="1" customWidth="1"/>
    <col min="2581" max="2581" width="5.44140625" style="1" customWidth="1"/>
    <col min="2582" max="2585" width="4.6640625" style="1" customWidth="1"/>
    <col min="2586" max="2586" width="5.109375" style="1" customWidth="1"/>
    <col min="2587" max="2587" width="5.6640625" style="1" customWidth="1"/>
    <col min="2588" max="2589" width="4.6640625" style="1" customWidth="1"/>
    <col min="2590" max="2590" width="5.6640625" style="1" customWidth="1"/>
    <col min="2591" max="2591" width="7.109375" style="1" customWidth="1"/>
    <col min="2592" max="2598" width="4.6640625" style="1" customWidth="1"/>
    <col min="2599" max="2599" width="4.109375" style="1" customWidth="1"/>
    <col min="2600" max="2600" width="6.33203125" style="1" customWidth="1"/>
    <col min="2601" max="2601" width="6.6640625" style="1" customWidth="1"/>
    <col min="2602" max="2611" width="3.6640625" style="1" customWidth="1"/>
    <col min="2612" max="2816" width="8.88671875" style="1"/>
    <col min="2817" max="2817" width="4" style="1" customWidth="1"/>
    <col min="2818" max="2818" width="8.44140625" style="1" bestFit="1" customWidth="1"/>
    <col min="2819" max="2819" width="15.88671875" style="1" customWidth="1"/>
    <col min="2820" max="2820" width="9.44140625" style="1" bestFit="1" customWidth="1"/>
    <col min="2821" max="2821" width="20.44140625" style="1" bestFit="1" customWidth="1"/>
    <col min="2822" max="2822" width="9.44140625" style="1" bestFit="1" customWidth="1"/>
    <col min="2823" max="2823" width="5.6640625" style="1" customWidth="1"/>
    <col min="2824" max="2824" width="1.109375" style="1" customWidth="1"/>
    <col min="2825" max="2825" width="2.33203125" style="1" customWidth="1"/>
    <col min="2826" max="2826" width="3.6640625" style="1" customWidth="1"/>
    <col min="2827" max="2827" width="5.33203125" style="1" customWidth="1"/>
    <col min="2828" max="2828" width="1.33203125" style="1" customWidth="1"/>
    <col min="2829" max="2829" width="2.33203125" style="1" customWidth="1"/>
    <col min="2830" max="2830" width="3.6640625" style="1" customWidth="1"/>
    <col min="2831" max="2831" width="6.109375" style="1" customWidth="1"/>
    <col min="2832" max="2832" width="1.6640625" style="1" customWidth="1"/>
    <col min="2833" max="2833" width="4" style="1" bestFit="1" customWidth="1"/>
    <col min="2834" max="2834" width="4.6640625" style="1" customWidth="1"/>
    <col min="2835" max="2835" width="4.44140625" style="1" customWidth="1"/>
    <col min="2836" max="2836" width="4.6640625" style="1" customWidth="1"/>
    <col min="2837" max="2837" width="5.44140625" style="1" customWidth="1"/>
    <col min="2838" max="2841" width="4.6640625" style="1" customWidth="1"/>
    <col min="2842" max="2842" width="5.109375" style="1" customWidth="1"/>
    <col min="2843" max="2843" width="5.6640625" style="1" customWidth="1"/>
    <col min="2844" max="2845" width="4.6640625" style="1" customWidth="1"/>
    <col min="2846" max="2846" width="5.6640625" style="1" customWidth="1"/>
    <col min="2847" max="2847" width="7.109375" style="1" customWidth="1"/>
    <col min="2848" max="2854" width="4.6640625" style="1" customWidth="1"/>
    <col min="2855" max="2855" width="4.109375" style="1" customWidth="1"/>
    <col min="2856" max="2856" width="6.33203125" style="1" customWidth="1"/>
    <col min="2857" max="2857" width="6.6640625" style="1" customWidth="1"/>
    <col min="2858" max="2867" width="3.6640625" style="1" customWidth="1"/>
    <col min="2868" max="3072" width="8.88671875" style="1"/>
    <col min="3073" max="3073" width="4" style="1" customWidth="1"/>
    <col min="3074" max="3074" width="8.44140625" style="1" bestFit="1" customWidth="1"/>
    <col min="3075" max="3075" width="15.88671875" style="1" customWidth="1"/>
    <col min="3076" max="3076" width="9.44140625" style="1" bestFit="1" customWidth="1"/>
    <col min="3077" max="3077" width="20.44140625" style="1" bestFit="1" customWidth="1"/>
    <col min="3078" max="3078" width="9.44140625" style="1" bestFit="1" customWidth="1"/>
    <col min="3079" max="3079" width="5.6640625" style="1" customWidth="1"/>
    <col min="3080" max="3080" width="1.109375" style="1" customWidth="1"/>
    <col min="3081" max="3081" width="2.33203125" style="1" customWidth="1"/>
    <col min="3082" max="3082" width="3.6640625" style="1" customWidth="1"/>
    <col min="3083" max="3083" width="5.33203125" style="1" customWidth="1"/>
    <col min="3084" max="3084" width="1.33203125" style="1" customWidth="1"/>
    <col min="3085" max="3085" width="2.33203125" style="1" customWidth="1"/>
    <col min="3086" max="3086" width="3.6640625" style="1" customWidth="1"/>
    <col min="3087" max="3087" width="6.109375" style="1" customWidth="1"/>
    <col min="3088" max="3088" width="1.6640625" style="1" customWidth="1"/>
    <col min="3089" max="3089" width="4" style="1" bestFit="1" customWidth="1"/>
    <col min="3090" max="3090" width="4.6640625" style="1" customWidth="1"/>
    <col min="3091" max="3091" width="4.44140625" style="1" customWidth="1"/>
    <col min="3092" max="3092" width="4.6640625" style="1" customWidth="1"/>
    <col min="3093" max="3093" width="5.44140625" style="1" customWidth="1"/>
    <col min="3094" max="3097" width="4.6640625" style="1" customWidth="1"/>
    <col min="3098" max="3098" width="5.109375" style="1" customWidth="1"/>
    <col min="3099" max="3099" width="5.6640625" style="1" customWidth="1"/>
    <col min="3100" max="3101" width="4.6640625" style="1" customWidth="1"/>
    <col min="3102" max="3102" width="5.6640625" style="1" customWidth="1"/>
    <col min="3103" max="3103" width="7.109375" style="1" customWidth="1"/>
    <col min="3104" max="3110" width="4.6640625" style="1" customWidth="1"/>
    <col min="3111" max="3111" width="4.109375" style="1" customWidth="1"/>
    <col min="3112" max="3112" width="6.33203125" style="1" customWidth="1"/>
    <col min="3113" max="3113" width="6.6640625" style="1" customWidth="1"/>
    <col min="3114" max="3123" width="3.6640625" style="1" customWidth="1"/>
    <col min="3124" max="3328" width="8.88671875" style="1"/>
    <col min="3329" max="3329" width="4" style="1" customWidth="1"/>
    <col min="3330" max="3330" width="8.44140625" style="1" bestFit="1" customWidth="1"/>
    <col min="3331" max="3331" width="15.88671875" style="1" customWidth="1"/>
    <col min="3332" max="3332" width="9.44140625" style="1" bestFit="1" customWidth="1"/>
    <col min="3333" max="3333" width="20.44140625" style="1" bestFit="1" customWidth="1"/>
    <col min="3334" max="3334" width="9.44140625" style="1" bestFit="1" customWidth="1"/>
    <col min="3335" max="3335" width="5.6640625" style="1" customWidth="1"/>
    <col min="3336" max="3336" width="1.109375" style="1" customWidth="1"/>
    <col min="3337" max="3337" width="2.33203125" style="1" customWidth="1"/>
    <col min="3338" max="3338" width="3.6640625" style="1" customWidth="1"/>
    <col min="3339" max="3339" width="5.33203125" style="1" customWidth="1"/>
    <col min="3340" max="3340" width="1.33203125" style="1" customWidth="1"/>
    <col min="3341" max="3341" width="2.33203125" style="1" customWidth="1"/>
    <col min="3342" max="3342" width="3.6640625" style="1" customWidth="1"/>
    <col min="3343" max="3343" width="6.109375" style="1" customWidth="1"/>
    <col min="3344" max="3344" width="1.6640625" style="1" customWidth="1"/>
    <col min="3345" max="3345" width="4" style="1" bestFit="1" customWidth="1"/>
    <col min="3346" max="3346" width="4.6640625" style="1" customWidth="1"/>
    <col min="3347" max="3347" width="4.44140625" style="1" customWidth="1"/>
    <col min="3348" max="3348" width="4.6640625" style="1" customWidth="1"/>
    <col min="3349" max="3349" width="5.44140625" style="1" customWidth="1"/>
    <col min="3350" max="3353" width="4.6640625" style="1" customWidth="1"/>
    <col min="3354" max="3354" width="5.109375" style="1" customWidth="1"/>
    <col min="3355" max="3355" width="5.6640625" style="1" customWidth="1"/>
    <col min="3356" max="3357" width="4.6640625" style="1" customWidth="1"/>
    <col min="3358" max="3358" width="5.6640625" style="1" customWidth="1"/>
    <col min="3359" max="3359" width="7.109375" style="1" customWidth="1"/>
    <col min="3360" max="3366" width="4.6640625" style="1" customWidth="1"/>
    <col min="3367" max="3367" width="4.109375" style="1" customWidth="1"/>
    <col min="3368" max="3368" width="6.33203125" style="1" customWidth="1"/>
    <col min="3369" max="3369" width="6.6640625" style="1" customWidth="1"/>
    <col min="3370" max="3379" width="3.6640625" style="1" customWidth="1"/>
    <col min="3380" max="3584" width="8.88671875" style="1"/>
    <col min="3585" max="3585" width="4" style="1" customWidth="1"/>
    <col min="3586" max="3586" width="8.44140625" style="1" bestFit="1" customWidth="1"/>
    <col min="3587" max="3587" width="15.88671875" style="1" customWidth="1"/>
    <col min="3588" max="3588" width="9.44140625" style="1" bestFit="1" customWidth="1"/>
    <col min="3589" max="3589" width="20.44140625" style="1" bestFit="1" customWidth="1"/>
    <col min="3590" max="3590" width="9.44140625" style="1" bestFit="1" customWidth="1"/>
    <col min="3591" max="3591" width="5.6640625" style="1" customWidth="1"/>
    <col min="3592" max="3592" width="1.109375" style="1" customWidth="1"/>
    <col min="3593" max="3593" width="2.33203125" style="1" customWidth="1"/>
    <col min="3594" max="3594" width="3.6640625" style="1" customWidth="1"/>
    <col min="3595" max="3595" width="5.33203125" style="1" customWidth="1"/>
    <col min="3596" max="3596" width="1.33203125" style="1" customWidth="1"/>
    <col min="3597" max="3597" width="2.33203125" style="1" customWidth="1"/>
    <col min="3598" max="3598" width="3.6640625" style="1" customWidth="1"/>
    <col min="3599" max="3599" width="6.109375" style="1" customWidth="1"/>
    <col min="3600" max="3600" width="1.6640625" style="1" customWidth="1"/>
    <col min="3601" max="3601" width="4" style="1" bestFit="1" customWidth="1"/>
    <col min="3602" max="3602" width="4.6640625" style="1" customWidth="1"/>
    <col min="3603" max="3603" width="4.44140625" style="1" customWidth="1"/>
    <col min="3604" max="3604" width="4.6640625" style="1" customWidth="1"/>
    <col min="3605" max="3605" width="5.44140625" style="1" customWidth="1"/>
    <col min="3606" max="3609" width="4.6640625" style="1" customWidth="1"/>
    <col min="3610" max="3610" width="5.109375" style="1" customWidth="1"/>
    <col min="3611" max="3611" width="5.6640625" style="1" customWidth="1"/>
    <col min="3612" max="3613" width="4.6640625" style="1" customWidth="1"/>
    <col min="3614" max="3614" width="5.6640625" style="1" customWidth="1"/>
    <col min="3615" max="3615" width="7.109375" style="1" customWidth="1"/>
    <col min="3616" max="3622" width="4.6640625" style="1" customWidth="1"/>
    <col min="3623" max="3623" width="4.109375" style="1" customWidth="1"/>
    <col min="3624" max="3624" width="6.33203125" style="1" customWidth="1"/>
    <col min="3625" max="3625" width="6.6640625" style="1" customWidth="1"/>
    <col min="3626" max="3635" width="3.6640625" style="1" customWidth="1"/>
    <col min="3636" max="3840" width="8.88671875" style="1"/>
    <col min="3841" max="3841" width="4" style="1" customWidth="1"/>
    <col min="3842" max="3842" width="8.44140625" style="1" bestFit="1" customWidth="1"/>
    <col min="3843" max="3843" width="15.88671875" style="1" customWidth="1"/>
    <col min="3844" max="3844" width="9.44140625" style="1" bestFit="1" customWidth="1"/>
    <col min="3845" max="3845" width="20.44140625" style="1" bestFit="1" customWidth="1"/>
    <col min="3846" max="3846" width="9.44140625" style="1" bestFit="1" customWidth="1"/>
    <col min="3847" max="3847" width="5.6640625" style="1" customWidth="1"/>
    <col min="3848" max="3848" width="1.109375" style="1" customWidth="1"/>
    <col min="3849" max="3849" width="2.33203125" style="1" customWidth="1"/>
    <col min="3850" max="3850" width="3.6640625" style="1" customWidth="1"/>
    <col min="3851" max="3851" width="5.33203125" style="1" customWidth="1"/>
    <col min="3852" max="3852" width="1.33203125" style="1" customWidth="1"/>
    <col min="3853" max="3853" width="2.33203125" style="1" customWidth="1"/>
    <col min="3854" max="3854" width="3.6640625" style="1" customWidth="1"/>
    <col min="3855" max="3855" width="6.109375" style="1" customWidth="1"/>
    <col min="3856" max="3856" width="1.6640625" style="1" customWidth="1"/>
    <col min="3857" max="3857" width="4" style="1" bestFit="1" customWidth="1"/>
    <col min="3858" max="3858" width="4.6640625" style="1" customWidth="1"/>
    <col min="3859" max="3859" width="4.44140625" style="1" customWidth="1"/>
    <col min="3860" max="3860" width="4.6640625" style="1" customWidth="1"/>
    <col min="3861" max="3861" width="5.44140625" style="1" customWidth="1"/>
    <col min="3862" max="3865" width="4.6640625" style="1" customWidth="1"/>
    <col min="3866" max="3866" width="5.109375" style="1" customWidth="1"/>
    <col min="3867" max="3867" width="5.6640625" style="1" customWidth="1"/>
    <col min="3868" max="3869" width="4.6640625" style="1" customWidth="1"/>
    <col min="3870" max="3870" width="5.6640625" style="1" customWidth="1"/>
    <col min="3871" max="3871" width="7.109375" style="1" customWidth="1"/>
    <col min="3872" max="3878" width="4.6640625" style="1" customWidth="1"/>
    <col min="3879" max="3879" width="4.109375" style="1" customWidth="1"/>
    <col min="3880" max="3880" width="6.33203125" style="1" customWidth="1"/>
    <col min="3881" max="3881" width="6.6640625" style="1" customWidth="1"/>
    <col min="3882" max="3891" width="3.6640625" style="1" customWidth="1"/>
    <col min="3892" max="4096" width="8.88671875" style="1"/>
    <col min="4097" max="4097" width="4" style="1" customWidth="1"/>
    <col min="4098" max="4098" width="8.44140625" style="1" bestFit="1" customWidth="1"/>
    <col min="4099" max="4099" width="15.88671875" style="1" customWidth="1"/>
    <col min="4100" max="4100" width="9.44140625" style="1" bestFit="1" customWidth="1"/>
    <col min="4101" max="4101" width="20.44140625" style="1" bestFit="1" customWidth="1"/>
    <col min="4102" max="4102" width="9.44140625" style="1" bestFit="1" customWidth="1"/>
    <col min="4103" max="4103" width="5.6640625" style="1" customWidth="1"/>
    <col min="4104" max="4104" width="1.109375" style="1" customWidth="1"/>
    <col min="4105" max="4105" width="2.33203125" style="1" customWidth="1"/>
    <col min="4106" max="4106" width="3.6640625" style="1" customWidth="1"/>
    <col min="4107" max="4107" width="5.33203125" style="1" customWidth="1"/>
    <col min="4108" max="4108" width="1.33203125" style="1" customWidth="1"/>
    <col min="4109" max="4109" width="2.33203125" style="1" customWidth="1"/>
    <col min="4110" max="4110" width="3.6640625" style="1" customWidth="1"/>
    <col min="4111" max="4111" width="6.109375" style="1" customWidth="1"/>
    <col min="4112" max="4112" width="1.6640625" style="1" customWidth="1"/>
    <col min="4113" max="4113" width="4" style="1" bestFit="1" customWidth="1"/>
    <col min="4114" max="4114" width="4.6640625" style="1" customWidth="1"/>
    <col min="4115" max="4115" width="4.44140625" style="1" customWidth="1"/>
    <col min="4116" max="4116" width="4.6640625" style="1" customWidth="1"/>
    <col min="4117" max="4117" width="5.44140625" style="1" customWidth="1"/>
    <col min="4118" max="4121" width="4.6640625" style="1" customWidth="1"/>
    <col min="4122" max="4122" width="5.109375" style="1" customWidth="1"/>
    <col min="4123" max="4123" width="5.6640625" style="1" customWidth="1"/>
    <col min="4124" max="4125" width="4.6640625" style="1" customWidth="1"/>
    <col min="4126" max="4126" width="5.6640625" style="1" customWidth="1"/>
    <col min="4127" max="4127" width="7.109375" style="1" customWidth="1"/>
    <col min="4128" max="4134" width="4.6640625" style="1" customWidth="1"/>
    <col min="4135" max="4135" width="4.109375" style="1" customWidth="1"/>
    <col min="4136" max="4136" width="6.33203125" style="1" customWidth="1"/>
    <col min="4137" max="4137" width="6.6640625" style="1" customWidth="1"/>
    <col min="4138" max="4147" width="3.6640625" style="1" customWidth="1"/>
    <col min="4148" max="4352" width="8.88671875" style="1"/>
    <col min="4353" max="4353" width="4" style="1" customWidth="1"/>
    <col min="4354" max="4354" width="8.44140625" style="1" bestFit="1" customWidth="1"/>
    <col min="4355" max="4355" width="15.88671875" style="1" customWidth="1"/>
    <col min="4356" max="4356" width="9.44140625" style="1" bestFit="1" customWidth="1"/>
    <col min="4357" max="4357" width="20.44140625" style="1" bestFit="1" customWidth="1"/>
    <col min="4358" max="4358" width="9.44140625" style="1" bestFit="1" customWidth="1"/>
    <col min="4359" max="4359" width="5.6640625" style="1" customWidth="1"/>
    <col min="4360" max="4360" width="1.109375" style="1" customWidth="1"/>
    <col min="4361" max="4361" width="2.33203125" style="1" customWidth="1"/>
    <col min="4362" max="4362" width="3.6640625" style="1" customWidth="1"/>
    <col min="4363" max="4363" width="5.33203125" style="1" customWidth="1"/>
    <col min="4364" max="4364" width="1.33203125" style="1" customWidth="1"/>
    <col min="4365" max="4365" width="2.33203125" style="1" customWidth="1"/>
    <col min="4366" max="4366" width="3.6640625" style="1" customWidth="1"/>
    <col min="4367" max="4367" width="6.109375" style="1" customWidth="1"/>
    <col min="4368" max="4368" width="1.6640625" style="1" customWidth="1"/>
    <col min="4369" max="4369" width="4" style="1" bestFit="1" customWidth="1"/>
    <col min="4370" max="4370" width="4.6640625" style="1" customWidth="1"/>
    <col min="4371" max="4371" width="4.44140625" style="1" customWidth="1"/>
    <col min="4372" max="4372" width="4.6640625" style="1" customWidth="1"/>
    <col min="4373" max="4373" width="5.44140625" style="1" customWidth="1"/>
    <col min="4374" max="4377" width="4.6640625" style="1" customWidth="1"/>
    <col min="4378" max="4378" width="5.109375" style="1" customWidth="1"/>
    <col min="4379" max="4379" width="5.6640625" style="1" customWidth="1"/>
    <col min="4380" max="4381" width="4.6640625" style="1" customWidth="1"/>
    <col min="4382" max="4382" width="5.6640625" style="1" customWidth="1"/>
    <col min="4383" max="4383" width="7.109375" style="1" customWidth="1"/>
    <col min="4384" max="4390" width="4.6640625" style="1" customWidth="1"/>
    <col min="4391" max="4391" width="4.109375" style="1" customWidth="1"/>
    <col min="4392" max="4392" width="6.33203125" style="1" customWidth="1"/>
    <col min="4393" max="4393" width="6.6640625" style="1" customWidth="1"/>
    <col min="4394" max="4403" width="3.6640625" style="1" customWidth="1"/>
    <col min="4404" max="4608" width="8.88671875" style="1"/>
    <col min="4609" max="4609" width="4" style="1" customWidth="1"/>
    <col min="4610" max="4610" width="8.44140625" style="1" bestFit="1" customWidth="1"/>
    <col min="4611" max="4611" width="15.88671875" style="1" customWidth="1"/>
    <col min="4612" max="4612" width="9.44140625" style="1" bestFit="1" customWidth="1"/>
    <col min="4613" max="4613" width="20.44140625" style="1" bestFit="1" customWidth="1"/>
    <col min="4614" max="4614" width="9.44140625" style="1" bestFit="1" customWidth="1"/>
    <col min="4615" max="4615" width="5.6640625" style="1" customWidth="1"/>
    <col min="4616" max="4616" width="1.109375" style="1" customWidth="1"/>
    <col min="4617" max="4617" width="2.33203125" style="1" customWidth="1"/>
    <col min="4618" max="4618" width="3.6640625" style="1" customWidth="1"/>
    <col min="4619" max="4619" width="5.33203125" style="1" customWidth="1"/>
    <col min="4620" max="4620" width="1.33203125" style="1" customWidth="1"/>
    <col min="4621" max="4621" width="2.33203125" style="1" customWidth="1"/>
    <col min="4622" max="4622" width="3.6640625" style="1" customWidth="1"/>
    <col min="4623" max="4623" width="6.109375" style="1" customWidth="1"/>
    <col min="4624" max="4624" width="1.6640625" style="1" customWidth="1"/>
    <col min="4625" max="4625" width="4" style="1" bestFit="1" customWidth="1"/>
    <col min="4626" max="4626" width="4.6640625" style="1" customWidth="1"/>
    <col min="4627" max="4627" width="4.44140625" style="1" customWidth="1"/>
    <col min="4628" max="4628" width="4.6640625" style="1" customWidth="1"/>
    <col min="4629" max="4629" width="5.44140625" style="1" customWidth="1"/>
    <col min="4630" max="4633" width="4.6640625" style="1" customWidth="1"/>
    <col min="4634" max="4634" width="5.109375" style="1" customWidth="1"/>
    <col min="4635" max="4635" width="5.6640625" style="1" customWidth="1"/>
    <col min="4636" max="4637" width="4.6640625" style="1" customWidth="1"/>
    <col min="4638" max="4638" width="5.6640625" style="1" customWidth="1"/>
    <col min="4639" max="4639" width="7.109375" style="1" customWidth="1"/>
    <col min="4640" max="4646" width="4.6640625" style="1" customWidth="1"/>
    <col min="4647" max="4647" width="4.109375" style="1" customWidth="1"/>
    <col min="4648" max="4648" width="6.33203125" style="1" customWidth="1"/>
    <col min="4649" max="4649" width="6.6640625" style="1" customWidth="1"/>
    <col min="4650" max="4659" width="3.6640625" style="1" customWidth="1"/>
    <col min="4660" max="4864" width="8.88671875" style="1"/>
    <col min="4865" max="4865" width="4" style="1" customWidth="1"/>
    <col min="4866" max="4866" width="8.44140625" style="1" bestFit="1" customWidth="1"/>
    <col min="4867" max="4867" width="15.88671875" style="1" customWidth="1"/>
    <col min="4868" max="4868" width="9.44140625" style="1" bestFit="1" customWidth="1"/>
    <col min="4869" max="4869" width="20.44140625" style="1" bestFit="1" customWidth="1"/>
    <col min="4870" max="4870" width="9.44140625" style="1" bestFit="1" customWidth="1"/>
    <col min="4871" max="4871" width="5.6640625" style="1" customWidth="1"/>
    <col min="4872" max="4872" width="1.109375" style="1" customWidth="1"/>
    <col min="4873" max="4873" width="2.33203125" style="1" customWidth="1"/>
    <col min="4874" max="4874" width="3.6640625" style="1" customWidth="1"/>
    <col min="4875" max="4875" width="5.33203125" style="1" customWidth="1"/>
    <col min="4876" max="4876" width="1.33203125" style="1" customWidth="1"/>
    <col min="4877" max="4877" width="2.33203125" style="1" customWidth="1"/>
    <col min="4878" max="4878" width="3.6640625" style="1" customWidth="1"/>
    <col min="4879" max="4879" width="6.109375" style="1" customWidth="1"/>
    <col min="4880" max="4880" width="1.6640625" style="1" customWidth="1"/>
    <col min="4881" max="4881" width="4" style="1" bestFit="1" customWidth="1"/>
    <col min="4882" max="4882" width="4.6640625" style="1" customWidth="1"/>
    <col min="4883" max="4883" width="4.44140625" style="1" customWidth="1"/>
    <col min="4884" max="4884" width="4.6640625" style="1" customWidth="1"/>
    <col min="4885" max="4885" width="5.44140625" style="1" customWidth="1"/>
    <col min="4886" max="4889" width="4.6640625" style="1" customWidth="1"/>
    <col min="4890" max="4890" width="5.109375" style="1" customWidth="1"/>
    <col min="4891" max="4891" width="5.6640625" style="1" customWidth="1"/>
    <col min="4892" max="4893" width="4.6640625" style="1" customWidth="1"/>
    <col min="4894" max="4894" width="5.6640625" style="1" customWidth="1"/>
    <col min="4895" max="4895" width="7.109375" style="1" customWidth="1"/>
    <col min="4896" max="4902" width="4.6640625" style="1" customWidth="1"/>
    <col min="4903" max="4903" width="4.109375" style="1" customWidth="1"/>
    <col min="4904" max="4904" width="6.33203125" style="1" customWidth="1"/>
    <col min="4905" max="4905" width="6.6640625" style="1" customWidth="1"/>
    <col min="4906" max="4915" width="3.6640625" style="1" customWidth="1"/>
    <col min="4916" max="5120" width="8.88671875" style="1"/>
    <col min="5121" max="5121" width="4" style="1" customWidth="1"/>
    <col min="5122" max="5122" width="8.44140625" style="1" bestFit="1" customWidth="1"/>
    <col min="5123" max="5123" width="15.88671875" style="1" customWidth="1"/>
    <col min="5124" max="5124" width="9.44140625" style="1" bestFit="1" customWidth="1"/>
    <col min="5125" max="5125" width="20.44140625" style="1" bestFit="1" customWidth="1"/>
    <col min="5126" max="5126" width="9.44140625" style="1" bestFit="1" customWidth="1"/>
    <col min="5127" max="5127" width="5.6640625" style="1" customWidth="1"/>
    <col min="5128" max="5128" width="1.109375" style="1" customWidth="1"/>
    <col min="5129" max="5129" width="2.33203125" style="1" customWidth="1"/>
    <col min="5130" max="5130" width="3.6640625" style="1" customWidth="1"/>
    <col min="5131" max="5131" width="5.33203125" style="1" customWidth="1"/>
    <col min="5132" max="5132" width="1.33203125" style="1" customWidth="1"/>
    <col min="5133" max="5133" width="2.33203125" style="1" customWidth="1"/>
    <col min="5134" max="5134" width="3.6640625" style="1" customWidth="1"/>
    <col min="5135" max="5135" width="6.109375" style="1" customWidth="1"/>
    <col min="5136" max="5136" width="1.6640625" style="1" customWidth="1"/>
    <col min="5137" max="5137" width="4" style="1" bestFit="1" customWidth="1"/>
    <col min="5138" max="5138" width="4.6640625" style="1" customWidth="1"/>
    <col min="5139" max="5139" width="4.44140625" style="1" customWidth="1"/>
    <col min="5140" max="5140" width="4.6640625" style="1" customWidth="1"/>
    <col min="5141" max="5141" width="5.44140625" style="1" customWidth="1"/>
    <col min="5142" max="5145" width="4.6640625" style="1" customWidth="1"/>
    <col min="5146" max="5146" width="5.109375" style="1" customWidth="1"/>
    <col min="5147" max="5147" width="5.6640625" style="1" customWidth="1"/>
    <col min="5148" max="5149" width="4.6640625" style="1" customWidth="1"/>
    <col min="5150" max="5150" width="5.6640625" style="1" customWidth="1"/>
    <col min="5151" max="5151" width="7.109375" style="1" customWidth="1"/>
    <col min="5152" max="5158" width="4.6640625" style="1" customWidth="1"/>
    <col min="5159" max="5159" width="4.109375" style="1" customWidth="1"/>
    <col min="5160" max="5160" width="6.33203125" style="1" customWidth="1"/>
    <col min="5161" max="5161" width="6.6640625" style="1" customWidth="1"/>
    <col min="5162" max="5171" width="3.6640625" style="1" customWidth="1"/>
    <col min="5172" max="5376" width="8.88671875" style="1"/>
    <col min="5377" max="5377" width="4" style="1" customWidth="1"/>
    <col min="5378" max="5378" width="8.44140625" style="1" bestFit="1" customWidth="1"/>
    <col min="5379" max="5379" width="15.88671875" style="1" customWidth="1"/>
    <col min="5380" max="5380" width="9.44140625" style="1" bestFit="1" customWidth="1"/>
    <col min="5381" max="5381" width="20.44140625" style="1" bestFit="1" customWidth="1"/>
    <col min="5382" max="5382" width="9.44140625" style="1" bestFit="1" customWidth="1"/>
    <col min="5383" max="5383" width="5.6640625" style="1" customWidth="1"/>
    <col min="5384" max="5384" width="1.109375" style="1" customWidth="1"/>
    <col min="5385" max="5385" width="2.33203125" style="1" customWidth="1"/>
    <col min="5386" max="5386" width="3.6640625" style="1" customWidth="1"/>
    <col min="5387" max="5387" width="5.33203125" style="1" customWidth="1"/>
    <col min="5388" max="5388" width="1.33203125" style="1" customWidth="1"/>
    <col min="5389" max="5389" width="2.33203125" style="1" customWidth="1"/>
    <col min="5390" max="5390" width="3.6640625" style="1" customWidth="1"/>
    <col min="5391" max="5391" width="6.109375" style="1" customWidth="1"/>
    <col min="5392" max="5392" width="1.6640625" style="1" customWidth="1"/>
    <col min="5393" max="5393" width="4" style="1" bestFit="1" customWidth="1"/>
    <col min="5394" max="5394" width="4.6640625" style="1" customWidth="1"/>
    <col min="5395" max="5395" width="4.44140625" style="1" customWidth="1"/>
    <col min="5396" max="5396" width="4.6640625" style="1" customWidth="1"/>
    <col min="5397" max="5397" width="5.44140625" style="1" customWidth="1"/>
    <col min="5398" max="5401" width="4.6640625" style="1" customWidth="1"/>
    <col min="5402" max="5402" width="5.109375" style="1" customWidth="1"/>
    <col min="5403" max="5403" width="5.6640625" style="1" customWidth="1"/>
    <col min="5404" max="5405" width="4.6640625" style="1" customWidth="1"/>
    <col min="5406" max="5406" width="5.6640625" style="1" customWidth="1"/>
    <col min="5407" max="5407" width="7.109375" style="1" customWidth="1"/>
    <col min="5408" max="5414" width="4.6640625" style="1" customWidth="1"/>
    <col min="5415" max="5415" width="4.109375" style="1" customWidth="1"/>
    <col min="5416" max="5416" width="6.33203125" style="1" customWidth="1"/>
    <col min="5417" max="5417" width="6.6640625" style="1" customWidth="1"/>
    <col min="5418" max="5427" width="3.6640625" style="1" customWidth="1"/>
    <col min="5428" max="5632" width="8.88671875" style="1"/>
    <col min="5633" max="5633" width="4" style="1" customWidth="1"/>
    <col min="5634" max="5634" width="8.44140625" style="1" bestFit="1" customWidth="1"/>
    <col min="5635" max="5635" width="15.88671875" style="1" customWidth="1"/>
    <col min="5636" max="5636" width="9.44140625" style="1" bestFit="1" customWidth="1"/>
    <col min="5637" max="5637" width="20.44140625" style="1" bestFit="1" customWidth="1"/>
    <col min="5638" max="5638" width="9.44140625" style="1" bestFit="1" customWidth="1"/>
    <col min="5639" max="5639" width="5.6640625" style="1" customWidth="1"/>
    <col min="5640" max="5640" width="1.109375" style="1" customWidth="1"/>
    <col min="5641" max="5641" width="2.33203125" style="1" customWidth="1"/>
    <col min="5642" max="5642" width="3.6640625" style="1" customWidth="1"/>
    <col min="5643" max="5643" width="5.33203125" style="1" customWidth="1"/>
    <col min="5644" max="5644" width="1.33203125" style="1" customWidth="1"/>
    <col min="5645" max="5645" width="2.33203125" style="1" customWidth="1"/>
    <col min="5646" max="5646" width="3.6640625" style="1" customWidth="1"/>
    <col min="5647" max="5647" width="6.109375" style="1" customWidth="1"/>
    <col min="5648" max="5648" width="1.6640625" style="1" customWidth="1"/>
    <col min="5649" max="5649" width="4" style="1" bestFit="1" customWidth="1"/>
    <col min="5650" max="5650" width="4.6640625" style="1" customWidth="1"/>
    <col min="5651" max="5651" width="4.44140625" style="1" customWidth="1"/>
    <col min="5652" max="5652" width="4.6640625" style="1" customWidth="1"/>
    <col min="5653" max="5653" width="5.44140625" style="1" customWidth="1"/>
    <col min="5654" max="5657" width="4.6640625" style="1" customWidth="1"/>
    <col min="5658" max="5658" width="5.109375" style="1" customWidth="1"/>
    <col min="5659" max="5659" width="5.6640625" style="1" customWidth="1"/>
    <col min="5660" max="5661" width="4.6640625" style="1" customWidth="1"/>
    <col min="5662" max="5662" width="5.6640625" style="1" customWidth="1"/>
    <col min="5663" max="5663" width="7.109375" style="1" customWidth="1"/>
    <col min="5664" max="5670" width="4.6640625" style="1" customWidth="1"/>
    <col min="5671" max="5671" width="4.109375" style="1" customWidth="1"/>
    <col min="5672" max="5672" width="6.33203125" style="1" customWidth="1"/>
    <col min="5673" max="5673" width="6.6640625" style="1" customWidth="1"/>
    <col min="5674" max="5683" width="3.6640625" style="1" customWidth="1"/>
    <col min="5684" max="5888" width="8.88671875" style="1"/>
    <col min="5889" max="5889" width="4" style="1" customWidth="1"/>
    <col min="5890" max="5890" width="8.44140625" style="1" bestFit="1" customWidth="1"/>
    <col min="5891" max="5891" width="15.88671875" style="1" customWidth="1"/>
    <col min="5892" max="5892" width="9.44140625" style="1" bestFit="1" customWidth="1"/>
    <col min="5893" max="5893" width="20.44140625" style="1" bestFit="1" customWidth="1"/>
    <col min="5894" max="5894" width="9.44140625" style="1" bestFit="1" customWidth="1"/>
    <col min="5895" max="5895" width="5.6640625" style="1" customWidth="1"/>
    <col min="5896" max="5896" width="1.109375" style="1" customWidth="1"/>
    <col min="5897" max="5897" width="2.33203125" style="1" customWidth="1"/>
    <col min="5898" max="5898" width="3.6640625" style="1" customWidth="1"/>
    <col min="5899" max="5899" width="5.33203125" style="1" customWidth="1"/>
    <col min="5900" max="5900" width="1.33203125" style="1" customWidth="1"/>
    <col min="5901" max="5901" width="2.33203125" style="1" customWidth="1"/>
    <col min="5902" max="5902" width="3.6640625" style="1" customWidth="1"/>
    <col min="5903" max="5903" width="6.109375" style="1" customWidth="1"/>
    <col min="5904" max="5904" width="1.6640625" style="1" customWidth="1"/>
    <col min="5905" max="5905" width="4" style="1" bestFit="1" customWidth="1"/>
    <col min="5906" max="5906" width="4.6640625" style="1" customWidth="1"/>
    <col min="5907" max="5907" width="4.44140625" style="1" customWidth="1"/>
    <col min="5908" max="5908" width="4.6640625" style="1" customWidth="1"/>
    <col min="5909" max="5909" width="5.44140625" style="1" customWidth="1"/>
    <col min="5910" max="5913" width="4.6640625" style="1" customWidth="1"/>
    <col min="5914" max="5914" width="5.109375" style="1" customWidth="1"/>
    <col min="5915" max="5915" width="5.6640625" style="1" customWidth="1"/>
    <col min="5916" max="5917" width="4.6640625" style="1" customWidth="1"/>
    <col min="5918" max="5918" width="5.6640625" style="1" customWidth="1"/>
    <col min="5919" max="5919" width="7.109375" style="1" customWidth="1"/>
    <col min="5920" max="5926" width="4.6640625" style="1" customWidth="1"/>
    <col min="5927" max="5927" width="4.109375" style="1" customWidth="1"/>
    <col min="5928" max="5928" width="6.33203125" style="1" customWidth="1"/>
    <col min="5929" max="5929" width="6.6640625" style="1" customWidth="1"/>
    <col min="5930" max="5939" width="3.6640625" style="1" customWidth="1"/>
    <col min="5940" max="6144" width="8.88671875" style="1"/>
    <col min="6145" max="6145" width="4" style="1" customWidth="1"/>
    <col min="6146" max="6146" width="8.44140625" style="1" bestFit="1" customWidth="1"/>
    <col min="6147" max="6147" width="15.88671875" style="1" customWidth="1"/>
    <col min="6148" max="6148" width="9.44140625" style="1" bestFit="1" customWidth="1"/>
    <col min="6149" max="6149" width="20.44140625" style="1" bestFit="1" customWidth="1"/>
    <col min="6150" max="6150" width="9.44140625" style="1" bestFit="1" customWidth="1"/>
    <col min="6151" max="6151" width="5.6640625" style="1" customWidth="1"/>
    <col min="6152" max="6152" width="1.109375" style="1" customWidth="1"/>
    <col min="6153" max="6153" width="2.33203125" style="1" customWidth="1"/>
    <col min="6154" max="6154" width="3.6640625" style="1" customWidth="1"/>
    <col min="6155" max="6155" width="5.33203125" style="1" customWidth="1"/>
    <col min="6156" max="6156" width="1.33203125" style="1" customWidth="1"/>
    <col min="6157" max="6157" width="2.33203125" style="1" customWidth="1"/>
    <col min="6158" max="6158" width="3.6640625" style="1" customWidth="1"/>
    <col min="6159" max="6159" width="6.109375" style="1" customWidth="1"/>
    <col min="6160" max="6160" width="1.6640625" style="1" customWidth="1"/>
    <col min="6161" max="6161" width="4" style="1" bestFit="1" customWidth="1"/>
    <col min="6162" max="6162" width="4.6640625" style="1" customWidth="1"/>
    <col min="6163" max="6163" width="4.44140625" style="1" customWidth="1"/>
    <col min="6164" max="6164" width="4.6640625" style="1" customWidth="1"/>
    <col min="6165" max="6165" width="5.44140625" style="1" customWidth="1"/>
    <col min="6166" max="6169" width="4.6640625" style="1" customWidth="1"/>
    <col min="6170" max="6170" width="5.109375" style="1" customWidth="1"/>
    <col min="6171" max="6171" width="5.6640625" style="1" customWidth="1"/>
    <col min="6172" max="6173" width="4.6640625" style="1" customWidth="1"/>
    <col min="6174" max="6174" width="5.6640625" style="1" customWidth="1"/>
    <col min="6175" max="6175" width="7.109375" style="1" customWidth="1"/>
    <col min="6176" max="6182" width="4.6640625" style="1" customWidth="1"/>
    <col min="6183" max="6183" width="4.109375" style="1" customWidth="1"/>
    <col min="6184" max="6184" width="6.33203125" style="1" customWidth="1"/>
    <col min="6185" max="6185" width="6.6640625" style="1" customWidth="1"/>
    <col min="6186" max="6195" width="3.6640625" style="1" customWidth="1"/>
    <col min="6196" max="6400" width="8.88671875" style="1"/>
    <col min="6401" max="6401" width="4" style="1" customWidth="1"/>
    <col min="6402" max="6402" width="8.44140625" style="1" bestFit="1" customWidth="1"/>
    <col min="6403" max="6403" width="15.88671875" style="1" customWidth="1"/>
    <col min="6404" max="6404" width="9.44140625" style="1" bestFit="1" customWidth="1"/>
    <col min="6405" max="6405" width="20.44140625" style="1" bestFit="1" customWidth="1"/>
    <col min="6406" max="6406" width="9.44140625" style="1" bestFit="1" customWidth="1"/>
    <col min="6407" max="6407" width="5.6640625" style="1" customWidth="1"/>
    <col min="6408" max="6408" width="1.109375" style="1" customWidth="1"/>
    <col min="6409" max="6409" width="2.33203125" style="1" customWidth="1"/>
    <col min="6410" max="6410" width="3.6640625" style="1" customWidth="1"/>
    <col min="6411" max="6411" width="5.33203125" style="1" customWidth="1"/>
    <col min="6412" max="6412" width="1.33203125" style="1" customWidth="1"/>
    <col min="6413" max="6413" width="2.33203125" style="1" customWidth="1"/>
    <col min="6414" max="6414" width="3.6640625" style="1" customWidth="1"/>
    <col min="6415" max="6415" width="6.109375" style="1" customWidth="1"/>
    <col min="6416" max="6416" width="1.6640625" style="1" customWidth="1"/>
    <col min="6417" max="6417" width="4" style="1" bestFit="1" customWidth="1"/>
    <col min="6418" max="6418" width="4.6640625" style="1" customWidth="1"/>
    <col min="6419" max="6419" width="4.44140625" style="1" customWidth="1"/>
    <col min="6420" max="6420" width="4.6640625" style="1" customWidth="1"/>
    <col min="6421" max="6421" width="5.44140625" style="1" customWidth="1"/>
    <col min="6422" max="6425" width="4.6640625" style="1" customWidth="1"/>
    <col min="6426" max="6426" width="5.109375" style="1" customWidth="1"/>
    <col min="6427" max="6427" width="5.6640625" style="1" customWidth="1"/>
    <col min="6428" max="6429" width="4.6640625" style="1" customWidth="1"/>
    <col min="6430" max="6430" width="5.6640625" style="1" customWidth="1"/>
    <col min="6431" max="6431" width="7.109375" style="1" customWidth="1"/>
    <col min="6432" max="6438" width="4.6640625" style="1" customWidth="1"/>
    <col min="6439" max="6439" width="4.109375" style="1" customWidth="1"/>
    <col min="6440" max="6440" width="6.33203125" style="1" customWidth="1"/>
    <col min="6441" max="6441" width="6.6640625" style="1" customWidth="1"/>
    <col min="6442" max="6451" width="3.6640625" style="1" customWidth="1"/>
    <col min="6452" max="6656" width="8.88671875" style="1"/>
    <col min="6657" max="6657" width="4" style="1" customWidth="1"/>
    <col min="6658" max="6658" width="8.44140625" style="1" bestFit="1" customWidth="1"/>
    <col min="6659" max="6659" width="15.88671875" style="1" customWidth="1"/>
    <col min="6660" max="6660" width="9.44140625" style="1" bestFit="1" customWidth="1"/>
    <col min="6661" max="6661" width="20.44140625" style="1" bestFit="1" customWidth="1"/>
    <col min="6662" max="6662" width="9.44140625" style="1" bestFit="1" customWidth="1"/>
    <col min="6663" max="6663" width="5.6640625" style="1" customWidth="1"/>
    <col min="6664" max="6664" width="1.109375" style="1" customWidth="1"/>
    <col min="6665" max="6665" width="2.33203125" style="1" customWidth="1"/>
    <col min="6666" max="6666" width="3.6640625" style="1" customWidth="1"/>
    <col min="6667" max="6667" width="5.33203125" style="1" customWidth="1"/>
    <col min="6668" max="6668" width="1.33203125" style="1" customWidth="1"/>
    <col min="6669" max="6669" width="2.33203125" style="1" customWidth="1"/>
    <col min="6670" max="6670" width="3.6640625" style="1" customWidth="1"/>
    <col min="6671" max="6671" width="6.109375" style="1" customWidth="1"/>
    <col min="6672" max="6672" width="1.6640625" style="1" customWidth="1"/>
    <col min="6673" max="6673" width="4" style="1" bestFit="1" customWidth="1"/>
    <col min="6674" max="6674" width="4.6640625" style="1" customWidth="1"/>
    <col min="6675" max="6675" width="4.44140625" style="1" customWidth="1"/>
    <col min="6676" max="6676" width="4.6640625" style="1" customWidth="1"/>
    <col min="6677" max="6677" width="5.44140625" style="1" customWidth="1"/>
    <col min="6678" max="6681" width="4.6640625" style="1" customWidth="1"/>
    <col min="6682" max="6682" width="5.109375" style="1" customWidth="1"/>
    <col min="6683" max="6683" width="5.6640625" style="1" customWidth="1"/>
    <col min="6684" max="6685" width="4.6640625" style="1" customWidth="1"/>
    <col min="6686" max="6686" width="5.6640625" style="1" customWidth="1"/>
    <col min="6687" max="6687" width="7.109375" style="1" customWidth="1"/>
    <col min="6688" max="6694" width="4.6640625" style="1" customWidth="1"/>
    <col min="6695" max="6695" width="4.109375" style="1" customWidth="1"/>
    <col min="6696" max="6696" width="6.33203125" style="1" customWidth="1"/>
    <col min="6697" max="6697" width="6.6640625" style="1" customWidth="1"/>
    <col min="6698" max="6707" width="3.6640625" style="1" customWidth="1"/>
    <col min="6708" max="6912" width="8.88671875" style="1"/>
    <col min="6913" max="6913" width="4" style="1" customWidth="1"/>
    <col min="6914" max="6914" width="8.44140625" style="1" bestFit="1" customWidth="1"/>
    <col min="6915" max="6915" width="15.88671875" style="1" customWidth="1"/>
    <col min="6916" max="6916" width="9.44140625" style="1" bestFit="1" customWidth="1"/>
    <col min="6917" max="6917" width="20.44140625" style="1" bestFit="1" customWidth="1"/>
    <col min="6918" max="6918" width="9.44140625" style="1" bestFit="1" customWidth="1"/>
    <col min="6919" max="6919" width="5.6640625" style="1" customWidth="1"/>
    <col min="6920" max="6920" width="1.109375" style="1" customWidth="1"/>
    <col min="6921" max="6921" width="2.33203125" style="1" customWidth="1"/>
    <col min="6922" max="6922" width="3.6640625" style="1" customWidth="1"/>
    <col min="6923" max="6923" width="5.33203125" style="1" customWidth="1"/>
    <col min="6924" max="6924" width="1.33203125" style="1" customWidth="1"/>
    <col min="6925" max="6925" width="2.33203125" style="1" customWidth="1"/>
    <col min="6926" max="6926" width="3.6640625" style="1" customWidth="1"/>
    <col min="6927" max="6927" width="6.109375" style="1" customWidth="1"/>
    <col min="6928" max="6928" width="1.6640625" style="1" customWidth="1"/>
    <col min="6929" max="6929" width="4" style="1" bestFit="1" customWidth="1"/>
    <col min="6930" max="6930" width="4.6640625" style="1" customWidth="1"/>
    <col min="6931" max="6931" width="4.44140625" style="1" customWidth="1"/>
    <col min="6932" max="6932" width="4.6640625" style="1" customWidth="1"/>
    <col min="6933" max="6933" width="5.44140625" style="1" customWidth="1"/>
    <col min="6934" max="6937" width="4.6640625" style="1" customWidth="1"/>
    <col min="6938" max="6938" width="5.109375" style="1" customWidth="1"/>
    <col min="6939" max="6939" width="5.6640625" style="1" customWidth="1"/>
    <col min="6940" max="6941" width="4.6640625" style="1" customWidth="1"/>
    <col min="6942" max="6942" width="5.6640625" style="1" customWidth="1"/>
    <col min="6943" max="6943" width="7.109375" style="1" customWidth="1"/>
    <col min="6944" max="6950" width="4.6640625" style="1" customWidth="1"/>
    <col min="6951" max="6951" width="4.109375" style="1" customWidth="1"/>
    <col min="6952" max="6952" width="6.33203125" style="1" customWidth="1"/>
    <col min="6953" max="6953" width="6.6640625" style="1" customWidth="1"/>
    <col min="6954" max="6963" width="3.6640625" style="1" customWidth="1"/>
    <col min="6964" max="7168" width="8.88671875" style="1"/>
    <col min="7169" max="7169" width="4" style="1" customWidth="1"/>
    <col min="7170" max="7170" width="8.44140625" style="1" bestFit="1" customWidth="1"/>
    <col min="7171" max="7171" width="15.88671875" style="1" customWidth="1"/>
    <col min="7172" max="7172" width="9.44140625" style="1" bestFit="1" customWidth="1"/>
    <col min="7173" max="7173" width="20.44140625" style="1" bestFit="1" customWidth="1"/>
    <col min="7174" max="7174" width="9.44140625" style="1" bestFit="1" customWidth="1"/>
    <col min="7175" max="7175" width="5.6640625" style="1" customWidth="1"/>
    <col min="7176" max="7176" width="1.109375" style="1" customWidth="1"/>
    <col min="7177" max="7177" width="2.33203125" style="1" customWidth="1"/>
    <col min="7178" max="7178" width="3.6640625" style="1" customWidth="1"/>
    <col min="7179" max="7179" width="5.33203125" style="1" customWidth="1"/>
    <col min="7180" max="7180" width="1.33203125" style="1" customWidth="1"/>
    <col min="7181" max="7181" width="2.33203125" style="1" customWidth="1"/>
    <col min="7182" max="7182" width="3.6640625" style="1" customWidth="1"/>
    <col min="7183" max="7183" width="6.109375" style="1" customWidth="1"/>
    <col min="7184" max="7184" width="1.6640625" style="1" customWidth="1"/>
    <col min="7185" max="7185" width="4" style="1" bestFit="1" customWidth="1"/>
    <col min="7186" max="7186" width="4.6640625" style="1" customWidth="1"/>
    <col min="7187" max="7187" width="4.44140625" style="1" customWidth="1"/>
    <col min="7188" max="7188" width="4.6640625" style="1" customWidth="1"/>
    <col min="7189" max="7189" width="5.44140625" style="1" customWidth="1"/>
    <col min="7190" max="7193" width="4.6640625" style="1" customWidth="1"/>
    <col min="7194" max="7194" width="5.109375" style="1" customWidth="1"/>
    <col min="7195" max="7195" width="5.6640625" style="1" customWidth="1"/>
    <col min="7196" max="7197" width="4.6640625" style="1" customWidth="1"/>
    <col min="7198" max="7198" width="5.6640625" style="1" customWidth="1"/>
    <col min="7199" max="7199" width="7.109375" style="1" customWidth="1"/>
    <col min="7200" max="7206" width="4.6640625" style="1" customWidth="1"/>
    <col min="7207" max="7207" width="4.109375" style="1" customWidth="1"/>
    <col min="7208" max="7208" width="6.33203125" style="1" customWidth="1"/>
    <col min="7209" max="7209" width="6.6640625" style="1" customWidth="1"/>
    <col min="7210" max="7219" width="3.6640625" style="1" customWidth="1"/>
    <col min="7220" max="7424" width="8.88671875" style="1"/>
    <col min="7425" max="7425" width="4" style="1" customWidth="1"/>
    <col min="7426" max="7426" width="8.44140625" style="1" bestFit="1" customWidth="1"/>
    <col min="7427" max="7427" width="15.88671875" style="1" customWidth="1"/>
    <col min="7428" max="7428" width="9.44140625" style="1" bestFit="1" customWidth="1"/>
    <col min="7429" max="7429" width="20.44140625" style="1" bestFit="1" customWidth="1"/>
    <col min="7430" max="7430" width="9.44140625" style="1" bestFit="1" customWidth="1"/>
    <col min="7431" max="7431" width="5.6640625" style="1" customWidth="1"/>
    <col min="7432" max="7432" width="1.109375" style="1" customWidth="1"/>
    <col min="7433" max="7433" width="2.33203125" style="1" customWidth="1"/>
    <col min="7434" max="7434" width="3.6640625" style="1" customWidth="1"/>
    <col min="7435" max="7435" width="5.33203125" style="1" customWidth="1"/>
    <col min="7436" max="7436" width="1.33203125" style="1" customWidth="1"/>
    <col min="7437" max="7437" width="2.33203125" style="1" customWidth="1"/>
    <col min="7438" max="7438" width="3.6640625" style="1" customWidth="1"/>
    <col min="7439" max="7439" width="6.109375" style="1" customWidth="1"/>
    <col min="7440" max="7440" width="1.6640625" style="1" customWidth="1"/>
    <col min="7441" max="7441" width="4" style="1" bestFit="1" customWidth="1"/>
    <col min="7442" max="7442" width="4.6640625" style="1" customWidth="1"/>
    <col min="7443" max="7443" width="4.44140625" style="1" customWidth="1"/>
    <col min="7444" max="7444" width="4.6640625" style="1" customWidth="1"/>
    <col min="7445" max="7445" width="5.44140625" style="1" customWidth="1"/>
    <col min="7446" max="7449" width="4.6640625" style="1" customWidth="1"/>
    <col min="7450" max="7450" width="5.109375" style="1" customWidth="1"/>
    <col min="7451" max="7451" width="5.6640625" style="1" customWidth="1"/>
    <col min="7452" max="7453" width="4.6640625" style="1" customWidth="1"/>
    <col min="7454" max="7454" width="5.6640625" style="1" customWidth="1"/>
    <col min="7455" max="7455" width="7.109375" style="1" customWidth="1"/>
    <col min="7456" max="7462" width="4.6640625" style="1" customWidth="1"/>
    <col min="7463" max="7463" width="4.109375" style="1" customWidth="1"/>
    <col min="7464" max="7464" width="6.33203125" style="1" customWidth="1"/>
    <col min="7465" max="7465" width="6.6640625" style="1" customWidth="1"/>
    <col min="7466" max="7475" width="3.6640625" style="1" customWidth="1"/>
    <col min="7476" max="7680" width="8.88671875" style="1"/>
    <col min="7681" max="7681" width="4" style="1" customWidth="1"/>
    <col min="7682" max="7682" width="8.44140625" style="1" bestFit="1" customWidth="1"/>
    <col min="7683" max="7683" width="15.88671875" style="1" customWidth="1"/>
    <col min="7684" max="7684" width="9.44140625" style="1" bestFit="1" customWidth="1"/>
    <col min="7685" max="7685" width="20.44140625" style="1" bestFit="1" customWidth="1"/>
    <col min="7686" max="7686" width="9.44140625" style="1" bestFit="1" customWidth="1"/>
    <col min="7687" max="7687" width="5.6640625" style="1" customWidth="1"/>
    <col min="7688" max="7688" width="1.109375" style="1" customWidth="1"/>
    <col min="7689" max="7689" width="2.33203125" style="1" customWidth="1"/>
    <col min="7690" max="7690" width="3.6640625" style="1" customWidth="1"/>
    <col min="7691" max="7691" width="5.33203125" style="1" customWidth="1"/>
    <col min="7692" max="7692" width="1.33203125" style="1" customWidth="1"/>
    <col min="7693" max="7693" width="2.33203125" style="1" customWidth="1"/>
    <col min="7694" max="7694" width="3.6640625" style="1" customWidth="1"/>
    <col min="7695" max="7695" width="6.109375" style="1" customWidth="1"/>
    <col min="7696" max="7696" width="1.6640625" style="1" customWidth="1"/>
    <col min="7697" max="7697" width="4" style="1" bestFit="1" customWidth="1"/>
    <col min="7698" max="7698" width="4.6640625" style="1" customWidth="1"/>
    <col min="7699" max="7699" width="4.44140625" style="1" customWidth="1"/>
    <col min="7700" max="7700" width="4.6640625" style="1" customWidth="1"/>
    <col min="7701" max="7701" width="5.44140625" style="1" customWidth="1"/>
    <col min="7702" max="7705" width="4.6640625" style="1" customWidth="1"/>
    <col min="7706" max="7706" width="5.109375" style="1" customWidth="1"/>
    <col min="7707" max="7707" width="5.6640625" style="1" customWidth="1"/>
    <col min="7708" max="7709" width="4.6640625" style="1" customWidth="1"/>
    <col min="7710" max="7710" width="5.6640625" style="1" customWidth="1"/>
    <col min="7711" max="7711" width="7.109375" style="1" customWidth="1"/>
    <col min="7712" max="7718" width="4.6640625" style="1" customWidth="1"/>
    <col min="7719" max="7719" width="4.109375" style="1" customWidth="1"/>
    <col min="7720" max="7720" width="6.33203125" style="1" customWidth="1"/>
    <col min="7721" max="7721" width="6.6640625" style="1" customWidth="1"/>
    <col min="7722" max="7731" width="3.6640625" style="1" customWidth="1"/>
    <col min="7732" max="7936" width="8.88671875" style="1"/>
    <col min="7937" max="7937" width="4" style="1" customWidth="1"/>
    <col min="7938" max="7938" width="8.44140625" style="1" bestFit="1" customWidth="1"/>
    <col min="7939" max="7939" width="15.88671875" style="1" customWidth="1"/>
    <col min="7940" max="7940" width="9.44140625" style="1" bestFit="1" customWidth="1"/>
    <col min="7941" max="7941" width="20.44140625" style="1" bestFit="1" customWidth="1"/>
    <col min="7942" max="7942" width="9.44140625" style="1" bestFit="1" customWidth="1"/>
    <col min="7943" max="7943" width="5.6640625" style="1" customWidth="1"/>
    <col min="7944" max="7944" width="1.109375" style="1" customWidth="1"/>
    <col min="7945" max="7945" width="2.33203125" style="1" customWidth="1"/>
    <col min="7946" max="7946" width="3.6640625" style="1" customWidth="1"/>
    <col min="7947" max="7947" width="5.33203125" style="1" customWidth="1"/>
    <col min="7948" max="7948" width="1.33203125" style="1" customWidth="1"/>
    <col min="7949" max="7949" width="2.33203125" style="1" customWidth="1"/>
    <col min="7950" max="7950" width="3.6640625" style="1" customWidth="1"/>
    <col min="7951" max="7951" width="6.109375" style="1" customWidth="1"/>
    <col min="7952" max="7952" width="1.6640625" style="1" customWidth="1"/>
    <col min="7953" max="7953" width="4" style="1" bestFit="1" customWidth="1"/>
    <col min="7954" max="7954" width="4.6640625" style="1" customWidth="1"/>
    <col min="7955" max="7955" width="4.44140625" style="1" customWidth="1"/>
    <col min="7956" max="7956" width="4.6640625" style="1" customWidth="1"/>
    <col min="7957" max="7957" width="5.44140625" style="1" customWidth="1"/>
    <col min="7958" max="7961" width="4.6640625" style="1" customWidth="1"/>
    <col min="7962" max="7962" width="5.109375" style="1" customWidth="1"/>
    <col min="7963" max="7963" width="5.6640625" style="1" customWidth="1"/>
    <col min="7964" max="7965" width="4.6640625" style="1" customWidth="1"/>
    <col min="7966" max="7966" width="5.6640625" style="1" customWidth="1"/>
    <col min="7967" max="7967" width="7.109375" style="1" customWidth="1"/>
    <col min="7968" max="7974" width="4.6640625" style="1" customWidth="1"/>
    <col min="7975" max="7975" width="4.109375" style="1" customWidth="1"/>
    <col min="7976" max="7976" width="6.33203125" style="1" customWidth="1"/>
    <col min="7977" max="7977" width="6.6640625" style="1" customWidth="1"/>
    <col min="7978" max="7987" width="3.6640625" style="1" customWidth="1"/>
    <col min="7988" max="8192" width="8.88671875" style="1"/>
    <col min="8193" max="8193" width="4" style="1" customWidth="1"/>
    <col min="8194" max="8194" width="8.44140625" style="1" bestFit="1" customWidth="1"/>
    <col min="8195" max="8195" width="15.88671875" style="1" customWidth="1"/>
    <col min="8196" max="8196" width="9.44140625" style="1" bestFit="1" customWidth="1"/>
    <col min="8197" max="8197" width="20.44140625" style="1" bestFit="1" customWidth="1"/>
    <col min="8198" max="8198" width="9.44140625" style="1" bestFit="1" customWidth="1"/>
    <col min="8199" max="8199" width="5.6640625" style="1" customWidth="1"/>
    <col min="8200" max="8200" width="1.109375" style="1" customWidth="1"/>
    <col min="8201" max="8201" width="2.33203125" style="1" customWidth="1"/>
    <col min="8202" max="8202" width="3.6640625" style="1" customWidth="1"/>
    <col min="8203" max="8203" width="5.33203125" style="1" customWidth="1"/>
    <col min="8204" max="8204" width="1.33203125" style="1" customWidth="1"/>
    <col min="8205" max="8205" width="2.33203125" style="1" customWidth="1"/>
    <col min="8206" max="8206" width="3.6640625" style="1" customWidth="1"/>
    <col min="8207" max="8207" width="6.109375" style="1" customWidth="1"/>
    <col min="8208" max="8208" width="1.6640625" style="1" customWidth="1"/>
    <col min="8209" max="8209" width="4" style="1" bestFit="1" customWidth="1"/>
    <col min="8210" max="8210" width="4.6640625" style="1" customWidth="1"/>
    <col min="8211" max="8211" width="4.44140625" style="1" customWidth="1"/>
    <col min="8212" max="8212" width="4.6640625" style="1" customWidth="1"/>
    <col min="8213" max="8213" width="5.44140625" style="1" customWidth="1"/>
    <col min="8214" max="8217" width="4.6640625" style="1" customWidth="1"/>
    <col min="8218" max="8218" width="5.109375" style="1" customWidth="1"/>
    <col min="8219" max="8219" width="5.6640625" style="1" customWidth="1"/>
    <col min="8220" max="8221" width="4.6640625" style="1" customWidth="1"/>
    <col min="8222" max="8222" width="5.6640625" style="1" customWidth="1"/>
    <col min="8223" max="8223" width="7.109375" style="1" customWidth="1"/>
    <col min="8224" max="8230" width="4.6640625" style="1" customWidth="1"/>
    <col min="8231" max="8231" width="4.109375" style="1" customWidth="1"/>
    <col min="8232" max="8232" width="6.33203125" style="1" customWidth="1"/>
    <col min="8233" max="8233" width="6.6640625" style="1" customWidth="1"/>
    <col min="8234" max="8243" width="3.6640625" style="1" customWidth="1"/>
    <col min="8244" max="8448" width="8.88671875" style="1"/>
    <col min="8449" max="8449" width="4" style="1" customWidth="1"/>
    <col min="8450" max="8450" width="8.44140625" style="1" bestFit="1" customWidth="1"/>
    <col min="8451" max="8451" width="15.88671875" style="1" customWidth="1"/>
    <col min="8452" max="8452" width="9.44140625" style="1" bestFit="1" customWidth="1"/>
    <col min="8453" max="8453" width="20.44140625" style="1" bestFit="1" customWidth="1"/>
    <col min="8454" max="8454" width="9.44140625" style="1" bestFit="1" customWidth="1"/>
    <col min="8455" max="8455" width="5.6640625" style="1" customWidth="1"/>
    <col min="8456" max="8456" width="1.109375" style="1" customWidth="1"/>
    <col min="8457" max="8457" width="2.33203125" style="1" customWidth="1"/>
    <col min="8458" max="8458" width="3.6640625" style="1" customWidth="1"/>
    <col min="8459" max="8459" width="5.33203125" style="1" customWidth="1"/>
    <col min="8460" max="8460" width="1.33203125" style="1" customWidth="1"/>
    <col min="8461" max="8461" width="2.33203125" style="1" customWidth="1"/>
    <col min="8462" max="8462" width="3.6640625" style="1" customWidth="1"/>
    <col min="8463" max="8463" width="6.109375" style="1" customWidth="1"/>
    <col min="8464" max="8464" width="1.6640625" style="1" customWidth="1"/>
    <col min="8465" max="8465" width="4" style="1" bestFit="1" customWidth="1"/>
    <col min="8466" max="8466" width="4.6640625" style="1" customWidth="1"/>
    <col min="8467" max="8467" width="4.44140625" style="1" customWidth="1"/>
    <col min="8468" max="8468" width="4.6640625" style="1" customWidth="1"/>
    <col min="8469" max="8469" width="5.44140625" style="1" customWidth="1"/>
    <col min="8470" max="8473" width="4.6640625" style="1" customWidth="1"/>
    <col min="8474" max="8474" width="5.109375" style="1" customWidth="1"/>
    <col min="8475" max="8475" width="5.6640625" style="1" customWidth="1"/>
    <col min="8476" max="8477" width="4.6640625" style="1" customWidth="1"/>
    <col min="8478" max="8478" width="5.6640625" style="1" customWidth="1"/>
    <col min="8479" max="8479" width="7.109375" style="1" customWidth="1"/>
    <col min="8480" max="8486" width="4.6640625" style="1" customWidth="1"/>
    <col min="8487" max="8487" width="4.109375" style="1" customWidth="1"/>
    <col min="8488" max="8488" width="6.33203125" style="1" customWidth="1"/>
    <col min="8489" max="8489" width="6.6640625" style="1" customWidth="1"/>
    <col min="8490" max="8499" width="3.6640625" style="1" customWidth="1"/>
    <col min="8500" max="8704" width="8.88671875" style="1"/>
    <col min="8705" max="8705" width="4" style="1" customWidth="1"/>
    <col min="8706" max="8706" width="8.44140625" style="1" bestFit="1" customWidth="1"/>
    <col min="8707" max="8707" width="15.88671875" style="1" customWidth="1"/>
    <col min="8708" max="8708" width="9.44140625" style="1" bestFit="1" customWidth="1"/>
    <col min="8709" max="8709" width="20.44140625" style="1" bestFit="1" customWidth="1"/>
    <col min="8710" max="8710" width="9.44140625" style="1" bestFit="1" customWidth="1"/>
    <col min="8711" max="8711" width="5.6640625" style="1" customWidth="1"/>
    <col min="8712" max="8712" width="1.109375" style="1" customWidth="1"/>
    <col min="8713" max="8713" width="2.33203125" style="1" customWidth="1"/>
    <col min="8714" max="8714" width="3.6640625" style="1" customWidth="1"/>
    <col min="8715" max="8715" width="5.33203125" style="1" customWidth="1"/>
    <col min="8716" max="8716" width="1.33203125" style="1" customWidth="1"/>
    <col min="8717" max="8717" width="2.33203125" style="1" customWidth="1"/>
    <col min="8718" max="8718" width="3.6640625" style="1" customWidth="1"/>
    <col min="8719" max="8719" width="6.109375" style="1" customWidth="1"/>
    <col min="8720" max="8720" width="1.6640625" style="1" customWidth="1"/>
    <col min="8721" max="8721" width="4" style="1" bestFit="1" customWidth="1"/>
    <col min="8722" max="8722" width="4.6640625" style="1" customWidth="1"/>
    <col min="8723" max="8723" width="4.44140625" style="1" customWidth="1"/>
    <col min="8724" max="8724" width="4.6640625" style="1" customWidth="1"/>
    <col min="8725" max="8725" width="5.44140625" style="1" customWidth="1"/>
    <col min="8726" max="8729" width="4.6640625" style="1" customWidth="1"/>
    <col min="8730" max="8730" width="5.109375" style="1" customWidth="1"/>
    <col min="8731" max="8731" width="5.6640625" style="1" customWidth="1"/>
    <col min="8732" max="8733" width="4.6640625" style="1" customWidth="1"/>
    <col min="8734" max="8734" width="5.6640625" style="1" customWidth="1"/>
    <col min="8735" max="8735" width="7.109375" style="1" customWidth="1"/>
    <col min="8736" max="8742" width="4.6640625" style="1" customWidth="1"/>
    <col min="8743" max="8743" width="4.109375" style="1" customWidth="1"/>
    <col min="8744" max="8744" width="6.33203125" style="1" customWidth="1"/>
    <col min="8745" max="8745" width="6.6640625" style="1" customWidth="1"/>
    <col min="8746" max="8755" width="3.6640625" style="1" customWidth="1"/>
    <col min="8756" max="8960" width="8.88671875" style="1"/>
    <col min="8961" max="8961" width="4" style="1" customWidth="1"/>
    <col min="8962" max="8962" width="8.44140625" style="1" bestFit="1" customWidth="1"/>
    <col min="8963" max="8963" width="15.88671875" style="1" customWidth="1"/>
    <col min="8964" max="8964" width="9.44140625" style="1" bestFit="1" customWidth="1"/>
    <col min="8965" max="8965" width="20.44140625" style="1" bestFit="1" customWidth="1"/>
    <col min="8966" max="8966" width="9.44140625" style="1" bestFit="1" customWidth="1"/>
    <col min="8967" max="8967" width="5.6640625" style="1" customWidth="1"/>
    <col min="8968" max="8968" width="1.109375" style="1" customWidth="1"/>
    <col min="8969" max="8969" width="2.33203125" style="1" customWidth="1"/>
    <col min="8970" max="8970" width="3.6640625" style="1" customWidth="1"/>
    <col min="8971" max="8971" width="5.33203125" style="1" customWidth="1"/>
    <col min="8972" max="8972" width="1.33203125" style="1" customWidth="1"/>
    <col min="8973" max="8973" width="2.33203125" style="1" customWidth="1"/>
    <col min="8974" max="8974" width="3.6640625" style="1" customWidth="1"/>
    <col min="8975" max="8975" width="6.109375" style="1" customWidth="1"/>
    <col min="8976" max="8976" width="1.6640625" style="1" customWidth="1"/>
    <col min="8977" max="8977" width="4" style="1" bestFit="1" customWidth="1"/>
    <col min="8978" max="8978" width="4.6640625" style="1" customWidth="1"/>
    <col min="8979" max="8979" width="4.44140625" style="1" customWidth="1"/>
    <col min="8980" max="8980" width="4.6640625" style="1" customWidth="1"/>
    <col min="8981" max="8981" width="5.44140625" style="1" customWidth="1"/>
    <col min="8982" max="8985" width="4.6640625" style="1" customWidth="1"/>
    <col min="8986" max="8986" width="5.109375" style="1" customWidth="1"/>
    <col min="8987" max="8987" width="5.6640625" style="1" customWidth="1"/>
    <col min="8988" max="8989" width="4.6640625" style="1" customWidth="1"/>
    <col min="8990" max="8990" width="5.6640625" style="1" customWidth="1"/>
    <col min="8991" max="8991" width="7.109375" style="1" customWidth="1"/>
    <col min="8992" max="8998" width="4.6640625" style="1" customWidth="1"/>
    <col min="8999" max="8999" width="4.109375" style="1" customWidth="1"/>
    <col min="9000" max="9000" width="6.33203125" style="1" customWidth="1"/>
    <col min="9001" max="9001" width="6.6640625" style="1" customWidth="1"/>
    <col min="9002" max="9011" width="3.6640625" style="1" customWidth="1"/>
    <col min="9012" max="9216" width="8.88671875" style="1"/>
    <col min="9217" max="9217" width="4" style="1" customWidth="1"/>
    <col min="9218" max="9218" width="8.44140625" style="1" bestFit="1" customWidth="1"/>
    <col min="9219" max="9219" width="15.88671875" style="1" customWidth="1"/>
    <col min="9220" max="9220" width="9.44140625" style="1" bestFit="1" customWidth="1"/>
    <col min="9221" max="9221" width="20.44140625" style="1" bestFit="1" customWidth="1"/>
    <col min="9222" max="9222" width="9.44140625" style="1" bestFit="1" customWidth="1"/>
    <col min="9223" max="9223" width="5.6640625" style="1" customWidth="1"/>
    <col min="9224" max="9224" width="1.109375" style="1" customWidth="1"/>
    <col min="9225" max="9225" width="2.33203125" style="1" customWidth="1"/>
    <col min="9226" max="9226" width="3.6640625" style="1" customWidth="1"/>
    <col min="9227" max="9227" width="5.33203125" style="1" customWidth="1"/>
    <col min="9228" max="9228" width="1.33203125" style="1" customWidth="1"/>
    <col min="9229" max="9229" width="2.33203125" style="1" customWidth="1"/>
    <col min="9230" max="9230" width="3.6640625" style="1" customWidth="1"/>
    <col min="9231" max="9231" width="6.109375" style="1" customWidth="1"/>
    <col min="9232" max="9232" width="1.6640625" style="1" customWidth="1"/>
    <col min="9233" max="9233" width="4" style="1" bestFit="1" customWidth="1"/>
    <col min="9234" max="9234" width="4.6640625" style="1" customWidth="1"/>
    <col min="9235" max="9235" width="4.44140625" style="1" customWidth="1"/>
    <col min="9236" max="9236" width="4.6640625" style="1" customWidth="1"/>
    <col min="9237" max="9237" width="5.44140625" style="1" customWidth="1"/>
    <col min="9238" max="9241" width="4.6640625" style="1" customWidth="1"/>
    <col min="9242" max="9242" width="5.109375" style="1" customWidth="1"/>
    <col min="9243" max="9243" width="5.6640625" style="1" customWidth="1"/>
    <col min="9244" max="9245" width="4.6640625" style="1" customWidth="1"/>
    <col min="9246" max="9246" width="5.6640625" style="1" customWidth="1"/>
    <col min="9247" max="9247" width="7.109375" style="1" customWidth="1"/>
    <col min="9248" max="9254" width="4.6640625" style="1" customWidth="1"/>
    <col min="9255" max="9255" width="4.109375" style="1" customWidth="1"/>
    <col min="9256" max="9256" width="6.33203125" style="1" customWidth="1"/>
    <col min="9257" max="9257" width="6.6640625" style="1" customWidth="1"/>
    <col min="9258" max="9267" width="3.6640625" style="1" customWidth="1"/>
    <col min="9268" max="9472" width="8.88671875" style="1"/>
    <col min="9473" max="9473" width="4" style="1" customWidth="1"/>
    <col min="9474" max="9474" width="8.44140625" style="1" bestFit="1" customWidth="1"/>
    <col min="9475" max="9475" width="15.88671875" style="1" customWidth="1"/>
    <col min="9476" max="9476" width="9.44140625" style="1" bestFit="1" customWidth="1"/>
    <col min="9477" max="9477" width="20.44140625" style="1" bestFit="1" customWidth="1"/>
    <col min="9478" max="9478" width="9.44140625" style="1" bestFit="1" customWidth="1"/>
    <col min="9479" max="9479" width="5.6640625" style="1" customWidth="1"/>
    <col min="9480" max="9480" width="1.109375" style="1" customWidth="1"/>
    <col min="9481" max="9481" width="2.33203125" style="1" customWidth="1"/>
    <col min="9482" max="9482" width="3.6640625" style="1" customWidth="1"/>
    <col min="9483" max="9483" width="5.33203125" style="1" customWidth="1"/>
    <col min="9484" max="9484" width="1.33203125" style="1" customWidth="1"/>
    <col min="9485" max="9485" width="2.33203125" style="1" customWidth="1"/>
    <col min="9486" max="9486" width="3.6640625" style="1" customWidth="1"/>
    <col min="9487" max="9487" width="6.109375" style="1" customWidth="1"/>
    <col min="9488" max="9488" width="1.6640625" style="1" customWidth="1"/>
    <col min="9489" max="9489" width="4" style="1" bestFit="1" customWidth="1"/>
    <col min="9490" max="9490" width="4.6640625" style="1" customWidth="1"/>
    <col min="9491" max="9491" width="4.44140625" style="1" customWidth="1"/>
    <col min="9492" max="9492" width="4.6640625" style="1" customWidth="1"/>
    <col min="9493" max="9493" width="5.44140625" style="1" customWidth="1"/>
    <col min="9494" max="9497" width="4.6640625" style="1" customWidth="1"/>
    <col min="9498" max="9498" width="5.109375" style="1" customWidth="1"/>
    <col min="9499" max="9499" width="5.6640625" style="1" customWidth="1"/>
    <col min="9500" max="9501" width="4.6640625" style="1" customWidth="1"/>
    <col min="9502" max="9502" width="5.6640625" style="1" customWidth="1"/>
    <col min="9503" max="9503" width="7.109375" style="1" customWidth="1"/>
    <col min="9504" max="9510" width="4.6640625" style="1" customWidth="1"/>
    <col min="9511" max="9511" width="4.109375" style="1" customWidth="1"/>
    <col min="9512" max="9512" width="6.33203125" style="1" customWidth="1"/>
    <col min="9513" max="9513" width="6.6640625" style="1" customWidth="1"/>
    <col min="9514" max="9523" width="3.6640625" style="1" customWidth="1"/>
    <col min="9524" max="9728" width="8.88671875" style="1"/>
    <col min="9729" max="9729" width="4" style="1" customWidth="1"/>
    <col min="9730" max="9730" width="8.44140625" style="1" bestFit="1" customWidth="1"/>
    <col min="9731" max="9731" width="15.88671875" style="1" customWidth="1"/>
    <col min="9732" max="9732" width="9.44140625" style="1" bestFit="1" customWidth="1"/>
    <col min="9733" max="9733" width="20.44140625" style="1" bestFit="1" customWidth="1"/>
    <col min="9734" max="9734" width="9.44140625" style="1" bestFit="1" customWidth="1"/>
    <col min="9735" max="9735" width="5.6640625" style="1" customWidth="1"/>
    <col min="9736" max="9736" width="1.109375" style="1" customWidth="1"/>
    <col min="9737" max="9737" width="2.33203125" style="1" customWidth="1"/>
    <col min="9738" max="9738" width="3.6640625" style="1" customWidth="1"/>
    <col min="9739" max="9739" width="5.33203125" style="1" customWidth="1"/>
    <col min="9740" max="9740" width="1.33203125" style="1" customWidth="1"/>
    <col min="9741" max="9741" width="2.33203125" style="1" customWidth="1"/>
    <col min="9742" max="9742" width="3.6640625" style="1" customWidth="1"/>
    <col min="9743" max="9743" width="6.109375" style="1" customWidth="1"/>
    <col min="9744" max="9744" width="1.6640625" style="1" customWidth="1"/>
    <col min="9745" max="9745" width="4" style="1" bestFit="1" customWidth="1"/>
    <col min="9746" max="9746" width="4.6640625" style="1" customWidth="1"/>
    <col min="9747" max="9747" width="4.44140625" style="1" customWidth="1"/>
    <col min="9748" max="9748" width="4.6640625" style="1" customWidth="1"/>
    <col min="9749" max="9749" width="5.44140625" style="1" customWidth="1"/>
    <col min="9750" max="9753" width="4.6640625" style="1" customWidth="1"/>
    <col min="9754" max="9754" width="5.109375" style="1" customWidth="1"/>
    <col min="9755" max="9755" width="5.6640625" style="1" customWidth="1"/>
    <col min="9756" max="9757" width="4.6640625" style="1" customWidth="1"/>
    <col min="9758" max="9758" width="5.6640625" style="1" customWidth="1"/>
    <col min="9759" max="9759" width="7.109375" style="1" customWidth="1"/>
    <col min="9760" max="9766" width="4.6640625" style="1" customWidth="1"/>
    <col min="9767" max="9767" width="4.109375" style="1" customWidth="1"/>
    <col min="9768" max="9768" width="6.33203125" style="1" customWidth="1"/>
    <col min="9769" max="9769" width="6.6640625" style="1" customWidth="1"/>
    <col min="9770" max="9779" width="3.6640625" style="1" customWidth="1"/>
    <col min="9780" max="9984" width="8.88671875" style="1"/>
    <col min="9985" max="9985" width="4" style="1" customWidth="1"/>
    <col min="9986" max="9986" width="8.44140625" style="1" bestFit="1" customWidth="1"/>
    <col min="9987" max="9987" width="15.88671875" style="1" customWidth="1"/>
    <col min="9988" max="9988" width="9.44140625" style="1" bestFit="1" customWidth="1"/>
    <col min="9989" max="9989" width="20.44140625" style="1" bestFit="1" customWidth="1"/>
    <col min="9990" max="9990" width="9.44140625" style="1" bestFit="1" customWidth="1"/>
    <col min="9991" max="9991" width="5.6640625" style="1" customWidth="1"/>
    <col min="9992" max="9992" width="1.109375" style="1" customWidth="1"/>
    <col min="9993" max="9993" width="2.33203125" style="1" customWidth="1"/>
    <col min="9994" max="9994" width="3.6640625" style="1" customWidth="1"/>
    <col min="9995" max="9995" width="5.33203125" style="1" customWidth="1"/>
    <col min="9996" max="9996" width="1.33203125" style="1" customWidth="1"/>
    <col min="9997" max="9997" width="2.33203125" style="1" customWidth="1"/>
    <col min="9998" max="9998" width="3.6640625" style="1" customWidth="1"/>
    <col min="9999" max="9999" width="6.109375" style="1" customWidth="1"/>
    <col min="10000" max="10000" width="1.6640625" style="1" customWidth="1"/>
    <col min="10001" max="10001" width="4" style="1" bestFit="1" customWidth="1"/>
    <col min="10002" max="10002" width="4.6640625" style="1" customWidth="1"/>
    <col min="10003" max="10003" width="4.44140625" style="1" customWidth="1"/>
    <col min="10004" max="10004" width="4.6640625" style="1" customWidth="1"/>
    <col min="10005" max="10005" width="5.44140625" style="1" customWidth="1"/>
    <col min="10006" max="10009" width="4.6640625" style="1" customWidth="1"/>
    <col min="10010" max="10010" width="5.109375" style="1" customWidth="1"/>
    <col min="10011" max="10011" width="5.6640625" style="1" customWidth="1"/>
    <col min="10012" max="10013" width="4.6640625" style="1" customWidth="1"/>
    <col min="10014" max="10014" width="5.6640625" style="1" customWidth="1"/>
    <col min="10015" max="10015" width="7.109375" style="1" customWidth="1"/>
    <col min="10016" max="10022" width="4.6640625" style="1" customWidth="1"/>
    <col min="10023" max="10023" width="4.109375" style="1" customWidth="1"/>
    <col min="10024" max="10024" width="6.33203125" style="1" customWidth="1"/>
    <col min="10025" max="10025" width="6.6640625" style="1" customWidth="1"/>
    <col min="10026" max="10035" width="3.6640625" style="1" customWidth="1"/>
    <col min="10036" max="10240" width="8.88671875" style="1"/>
    <col min="10241" max="10241" width="4" style="1" customWidth="1"/>
    <col min="10242" max="10242" width="8.44140625" style="1" bestFit="1" customWidth="1"/>
    <col min="10243" max="10243" width="15.88671875" style="1" customWidth="1"/>
    <col min="10244" max="10244" width="9.44140625" style="1" bestFit="1" customWidth="1"/>
    <col min="10245" max="10245" width="20.44140625" style="1" bestFit="1" customWidth="1"/>
    <col min="10246" max="10246" width="9.44140625" style="1" bestFit="1" customWidth="1"/>
    <col min="10247" max="10247" width="5.6640625" style="1" customWidth="1"/>
    <col min="10248" max="10248" width="1.109375" style="1" customWidth="1"/>
    <col min="10249" max="10249" width="2.33203125" style="1" customWidth="1"/>
    <col min="10250" max="10250" width="3.6640625" style="1" customWidth="1"/>
    <col min="10251" max="10251" width="5.33203125" style="1" customWidth="1"/>
    <col min="10252" max="10252" width="1.33203125" style="1" customWidth="1"/>
    <col min="10253" max="10253" width="2.33203125" style="1" customWidth="1"/>
    <col min="10254" max="10254" width="3.6640625" style="1" customWidth="1"/>
    <col min="10255" max="10255" width="6.109375" style="1" customWidth="1"/>
    <col min="10256" max="10256" width="1.6640625" style="1" customWidth="1"/>
    <col min="10257" max="10257" width="4" style="1" bestFit="1" customWidth="1"/>
    <col min="10258" max="10258" width="4.6640625" style="1" customWidth="1"/>
    <col min="10259" max="10259" width="4.44140625" style="1" customWidth="1"/>
    <col min="10260" max="10260" width="4.6640625" style="1" customWidth="1"/>
    <col min="10261" max="10261" width="5.44140625" style="1" customWidth="1"/>
    <col min="10262" max="10265" width="4.6640625" style="1" customWidth="1"/>
    <col min="10266" max="10266" width="5.109375" style="1" customWidth="1"/>
    <col min="10267" max="10267" width="5.6640625" style="1" customWidth="1"/>
    <col min="10268" max="10269" width="4.6640625" style="1" customWidth="1"/>
    <col min="10270" max="10270" width="5.6640625" style="1" customWidth="1"/>
    <col min="10271" max="10271" width="7.109375" style="1" customWidth="1"/>
    <col min="10272" max="10278" width="4.6640625" style="1" customWidth="1"/>
    <col min="10279" max="10279" width="4.109375" style="1" customWidth="1"/>
    <col min="10280" max="10280" width="6.33203125" style="1" customWidth="1"/>
    <col min="10281" max="10281" width="6.6640625" style="1" customWidth="1"/>
    <col min="10282" max="10291" width="3.6640625" style="1" customWidth="1"/>
    <col min="10292" max="10496" width="8.88671875" style="1"/>
    <col min="10497" max="10497" width="4" style="1" customWidth="1"/>
    <col min="10498" max="10498" width="8.44140625" style="1" bestFit="1" customWidth="1"/>
    <col min="10499" max="10499" width="15.88671875" style="1" customWidth="1"/>
    <col min="10500" max="10500" width="9.44140625" style="1" bestFit="1" customWidth="1"/>
    <col min="10501" max="10501" width="20.44140625" style="1" bestFit="1" customWidth="1"/>
    <col min="10502" max="10502" width="9.44140625" style="1" bestFit="1" customWidth="1"/>
    <col min="10503" max="10503" width="5.6640625" style="1" customWidth="1"/>
    <col min="10504" max="10504" width="1.109375" style="1" customWidth="1"/>
    <col min="10505" max="10505" width="2.33203125" style="1" customWidth="1"/>
    <col min="10506" max="10506" width="3.6640625" style="1" customWidth="1"/>
    <col min="10507" max="10507" width="5.33203125" style="1" customWidth="1"/>
    <col min="10508" max="10508" width="1.33203125" style="1" customWidth="1"/>
    <col min="10509" max="10509" width="2.33203125" style="1" customWidth="1"/>
    <col min="10510" max="10510" width="3.6640625" style="1" customWidth="1"/>
    <col min="10511" max="10511" width="6.109375" style="1" customWidth="1"/>
    <col min="10512" max="10512" width="1.6640625" style="1" customWidth="1"/>
    <col min="10513" max="10513" width="4" style="1" bestFit="1" customWidth="1"/>
    <col min="10514" max="10514" width="4.6640625" style="1" customWidth="1"/>
    <col min="10515" max="10515" width="4.44140625" style="1" customWidth="1"/>
    <col min="10516" max="10516" width="4.6640625" style="1" customWidth="1"/>
    <col min="10517" max="10517" width="5.44140625" style="1" customWidth="1"/>
    <col min="10518" max="10521" width="4.6640625" style="1" customWidth="1"/>
    <col min="10522" max="10522" width="5.109375" style="1" customWidth="1"/>
    <col min="10523" max="10523" width="5.6640625" style="1" customWidth="1"/>
    <col min="10524" max="10525" width="4.6640625" style="1" customWidth="1"/>
    <col min="10526" max="10526" width="5.6640625" style="1" customWidth="1"/>
    <col min="10527" max="10527" width="7.109375" style="1" customWidth="1"/>
    <col min="10528" max="10534" width="4.6640625" style="1" customWidth="1"/>
    <col min="10535" max="10535" width="4.109375" style="1" customWidth="1"/>
    <col min="10536" max="10536" width="6.33203125" style="1" customWidth="1"/>
    <col min="10537" max="10537" width="6.6640625" style="1" customWidth="1"/>
    <col min="10538" max="10547" width="3.6640625" style="1" customWidth="1"/>
    <col min="10548" max="10752" width="8.88671875" style="1"/>
    <col min="10753" max="10753" width="4" style="1" customWidth="1"/>
    <col min="10754" max="10754" width="8.44140625" style="1" bestFit="1" customWidth="1"/>
    <col min="10755" max="10755" width="15.88671875" style="1" customWidth="1"/>
    <col min="10756" max="10756" width="9.44140625" style="1" bestFit="1" customWidth="1"/>
    <col min="10757" max="10757" width="20.44140625" style="1" bestFit="1" customWidth="1"/>
    <col min="10758" max="10758" width="9.44140625" style="1" bestFit="1" customWidth="1"/>
    <col min="10759" max="10759" width="5.6640625" style="1" customWidth="1"/>
    <col min="10760" max="10760" width="1.109375" style="1" customWidth="1"/>
    <col min="10761" max="10761" width="2.33203125" style="1" customWidth="1"/>
    <col min="10762" max="10762" width="3.6640625" style="1" customWidth="1"/>
    <col min="10763" max="10763" width="5.33203125" style="1" customWidth="1"/>
    <col min="10764" max="10764" width="1.33203125" style="1" customWidth="1"/>
    <col min="10765" max="10765" width="2.33203125" style="1" customWidth="1"/>
    <col min="10766" max="10766" width="3.6640625" style="1" customWidth="1"/>
    <col min="10767" max="10767" width="6.109375" style="1" customWidth="1"/>
    <col min="10768" max="10768" width="1.6640625" style="1" customWidth="1"/>
    <col min="10769" max="10769" width="4" style="1" bestFit="1" customWidth="1"/>
    <col min="10770" max="10770" width="4.6640625" style="1" customWidth="1"/>
    <col min="10771" max="10771" width="4.44140625" style="1" customWidth="1"/>
    <col min="10772" max="10772" width="4.6640625" style="1" customWidth="1"/>
    <col min="10773" max="10773" width="5.44140625" style="1" customWidth="1"/>
    <col min="10774" max="10777" width="4.6640625" style="1" customWidth="1"/>
    <col min="10778" max="10778" width="5.109375" style="1" customWidth="1"/>
    <col min="10779" max="10779" width="5.6640625" style="1" customWidth="1"/>
    <col min="10780" max="10781" width="4.6640625" style="1" customWidth="1"/>
    <col min="10782" max="10782" width="5.6640625" style="1" customWidth="1"/>
    <col min="10783" max="10783" width="7.109375" style="1" customWidth="1"/>
    <col min="10784" max="10790" width="4.6640625" style="1" customWidth="1"/>
    <col min="10791" max="10791" width="4.109375" style="1" customWidth="1"/>
    <col min="10792" max="10792" width="6.33203125" style="1" customWidth="1"/>
    <col min="10793" max="10793" width="6.6640625" style="1" customWidth="1"/>
    <col min="10794" max="10803" width="3.6640625" style="1" customWidth="1"/>
    <col min="10804" max="11008" width="8.88671875" style="1"/>
    <col min="11009" max="11009" width="4" style="1" customWidth="1"/>
    <col min="11010" max="11010" width="8.44140625" style="1" bestFit="1" customWidth="1"/>
    <col min="11011" max="11011" width="15.88671875" style="1" customWidth="1"/>
    <col min="11012" max="11012" width="9.44140625" style="1" bestFit="1" customWidth="1"/>
    <col min="11013" max="11013" width="20.44140625" style="1" bestFit="1" customWidth="1"/>
    <col min="11014" max="11014" width="9.44140625" style="1" bestFit="1" customWidth="1"/>
    <col min="11015" max="11015" width="5.6640625" style="1" customWidth="1"/>
    <col min="11016" max="11016" width="1.109375" style="1" customWidth="1"/>
    <col min="11017" max="11017" width="2.33203125" style="1" customWidth="1"/>
    <col min="11018" max="11018" width="3.6640625" style="1" customWidth="1"/>
    <col min="11019" max="11019" width="5.33203125" style="1" customWidth="1"/>
    <col min="11020" max="11020" width="1.33203125" style="1" customWidth="1"/>
    <col min="11021" max="11021" width="2.33203125" style="1" customWidth="1"/>
    <col min="11022" max="11022" width="3.6640625" style="1" customWidth="1"/>
    <col min="11023" max="11023" width="6.109375" style="1" customWidth="1"/>
    <col min="11024" max="11024" width="1.6640625" style="1" customWidth="1"/>
    <col min="11025" max="11025" width="4" style="1" bestFit="1" customWidth="1"/>
    <col min="11026" max="11026" width="4.6640625" style="1" customWidth="1"/>
    <col min="11027" max="11027" width="4.44140625" style="1" customWidth="1"/>
    <col min="11028" max="11028" width="4.6640625" style="1" customWidth="1"/>
    <col min="11029" max="11029" width="5.44140625" style="1" customWidth="1"/>
    <col min="11030" max="11033" width="4.6640625" style="1" customWidth="1"/>
    <col min="11034" max="11034" width="5.109375" style="1" customWidth="1"/>
    <col min="11035" max="11035" width="5.6640625" style="1" customWidth="1"/>
    <col min="11036" max="11037" width="4.6640625" style="1" customWidth="1"/>
    <col min="11038" max="11038" width="5.6640625" style="1" customWidth="1"/>
    <col min="11039" max="11039" width="7.109375" style="1" customWidth="1"/>
    <col min="11040" max="11046" width="4.6640625" style="1" customWidth="1"/>
    <col min="11047" max="11047" width="4.109375" style="1" customWidth="1"/>
    <col min="11048" max="11048" width="6.33203125" style="1" customWidth="1"/>
    <col min="11049" max="11049" width="6.6640625" style="1" customWidth="1"/>
    <col min="11050" max="11059" width="3.6640625" style="1" customWidth="1"/>
    <col min="11060" max="11264" width="8.88671875" style="1"/>
    <col min="11265" max="11265" width="4" style="1" customWidth="1"/>
    <col min="11266" max="11266" width="8.44140625" style="1" bestFit="1" customWidth="1"/>
    <col min="11267" max="11267" width="15.88671875" style="1" customWidth="1"/>
    <col min="11268" max="11268" width="9.44140625" style="1" bestFit="1" customWidth="1"/>
    <col min="11269" max="11269" width="20.44140625" style="1" bestFit="1" customWidth="1"/>
    <col min="11270" max="11270" width="9.44140625" style="1" bestFit="1" customWidth="1"/>
    <col min="11271" max="11271" width="5.6640625" style="1" customWidth="1"/>
    <col min="11272" max="11272" width="1.109375" style="1" customWidth="1"/>
    <col min="11273" max="11273" width="2.33203125" style="1" customWidth="1"/>
    <col min="11274" max="11274" width="3.6640625" style="1" customWidth="1"/>
    <col min="11275" max="11275" width="5.33203125" style="1" customWidth="1"/>
    <col min="11276" max="11276" width="1.33203125" style="1" customWidth="1"/>
    <col min="11277" max="11277" width="2.33203125" style="1" customWidth="1"/>
    <col min="11278" max="11278" width="3.6640625" style="1" customWidth="1"/>
    <col min="11279" max="11279" width="6.109375" style="1" customWidth="1"/>
    <col min="11280" max="11280" width="1.6640625" style="1" customWidth="1"/>
    <col min="11281" max="11281" width="4" style="1" bestFit="1" customWidth="1"/>
    <col min="11282" max="11282" width="4.6640625" style="1" customWidth="1"/>
    <col min="11283" max="11283" width="4.44140625" style="1" customWidth="1"/>
    <col min="11284" max="11284" width="4.6640625" style="1" customWidth="1"/>
    <col min="11285" max="11285" width="5.44140625" style="1" customWidth="1"/>
    <col min="11286" max="11289" width="4.6640625" style="1" customWidth="1"/>
    <col min="11290" max="11290" width="5.109375" style="1" customWidth="1"/>
    <col min="11291" max="11291" width="5.6640625" style="1" customWidth="1"/>
    <col min="11292" max="11293" width="4.6640625" style="1" customWidth="1"/>
    <col min="11294" max="11294" width="5.6640625" style="1" customWidth="1"/>
    <col min="11295" max="11295" width="7.109375" style="1" customWidth="1"/>
    <col min="11296" max="11302" width="4.6640625" style="1" customWidth="1"/>
    <col min="11303" max="11303" width="4.109375" style="1" customWidth="1"/>
    <col min="11304" max="11304" width="6.33203125" style="1" customWidth="1"/>
    <col min="11305" max="11305" width="6.6640625" style="1" customWidth="1"/>
    <col min="11306" max="11315" width="3.6640625" style="1" customWidth="1"/>
    <col min="11316" max="11520" width="8.88671875" style="1"/>
    <col min="11521" max="11521" width="4" style="1" customWidth="1"/>
    <col min="11522" max="11522" width="8.44140625" style="1" bestFit="1" customWidth="1"/>
    <col min="11523" max="11523" width="15.88671875" style="1" customWidth="1"/>
    <col min="11524" max="11524" width="9.44140625" style="1" bestFit="1" customWidth="1"/>
    <col min="11525" max="11525" width="20.44140625" style="1" bestFit="1" customWidth="1"/>
    <col min="11526" max="11526" width="9.44140625" style="1" bestFit="1" customWidth="1"/>
    <col min="11527" max="11527" width="5.6640625" style="1" customWidth="1"/>
    <col min="11528" max="11528" width="1.109375" style="1" customWidth="1"/>
    <col min="11529" max="11529" width="2.33203125" style="1" customWidth="1"/>
    <col min="11530" max="11530" width="3.6640625" style="1" customWidth="1"/>
    <col min="11531" max="11531" width="5.33203125" style="1" customWidth="1"/>
    <col min="11532" max="11532" width="1.33203125" style="1" customWidth="1"/>
    <col min="11533" max="11533" width="2.33203125" style="1" customWidth="1"/>
    <col min="11534" max="11534" width="3.6640625" style="1" customWidth="1"/>
    <col min="11535" max="11535" width="6.109375" style="1" customWidth="1"/>
    <col min="11536" max="11536" width="1.6640625" style="1" customWidth="1"/>
    <col min="11537" max="11537" width="4" style="1" bestFit="1" customWidth="1"/>
    <col min="11538" max="11538" width="4.6640625" style="1" customWidth="1"/>
    <col min="11539" max="11539" width="4.44140625" style="1" customWidth="1"/>
    <col min="11540" max="11540" width="4.6640625" style="1" customWidth="1"/>
    <col min="11541" max="11541" width="5.44140625" style="1" customWidth="1"/>
    <col min="11542" max="11545" width="4.6640625" style="1" customWidth="1"/>
    <col min="11546" max="11546" width="5.109375" style="1" customWidth="1"/>
    <col min="11547" max="11547" width="5.6640625" style="1" customWidth="1"/>
    <col min="11548" max="11549" width="4.6640625" style="1" customWidth="1"/>
    <col min="11550" max="11550" width="5.6640625" style="1" customWidth="1"/>
    <col min="11551" max="11551" width="7.109375" style="1" customWidth="1"/>
    <col min="11552" max="11558" width="4.6640625" style="1" customWidth="1"/>
    <col min="11559" max="11559" width="4.109375" style="1" customWidth="1"/>
    <col min="11560" max="11560" width="6.33203125" style="1" customWidth="1"/>
    <col min="11561" max="11561" width="6.6640625" style="1" customWidth="1"/>
    <col min="11562" max="11571" width="3.6640625" style="1" customWidth="1"/>
    <col min="11572" max="11776" width="8.88671875" style="1"/>
    <col min="11777" max="11777" width="4" style="1" customWidth="1"/>
    <col min="11778" max="11778" width="8.44140625" style="1" bestFit="1" customWidth="1"/>
    <col min="11779" max="11779" width="15.88671875" style="1" customWidth="1"/>
    <col min="11780" max="11780" width="9.44140625" style="1" bestFit="1" customWidth="1"/>
    <col min="11781" max="11781" width="20.44140625" style="1" bestFit="1" customWidth="1"/>
    <col min="11782" max="11782" width="9.44140625" style="1" bestFit="1" customWidth="1"/>
    <col min="11783" max="11783" width="5.6640625" style="1" customWidth="1"/>
    <col min="11784" max="11784" width="1.109375" style="1" customWidth="1"/>
    <col min="11785" max="11785" width="2.33203125" style="1" customWidth="1"/>
    <col min="11786" max="11786" width="3.6640625" style="1" customWidth="1"/>
    <col min="11787" max="11787" width="5.33203125" style="1" customWidth="1"/>
    <col min="11788" max="11788" width="1.33203125" style="1" customWidth="1"/>
    <col min="11789" max="11789" width="2.33203125" style="1" customWidth="1"/>
    <col min="11790" max="11790" width="3.6640625" style="1" customWidth="1"/>
    <col min="11791" max="11791" width="6.109375" style="1" customWidth="1"/>
    <col min="11792" max="11792" width="1.6640625" style="1" customWidth="1"/>
    <col min="11793" max="11793" width="4" style="1" bestFit="1" customWidth="1"/>
    <col min="11794" max="11794" width="4.6640625" style="1" customWidth="1"/>
    <col min="11795" max="11795" width="4.44140625" style="1" customWidth="1"/>
    <col min="11796" max="11796" width="4.6640625" style="1" customWidth="1"/>
    <col min="11797" max="11797" width="5.44140625" style="1" customWidth="1"/>
    <col min="11798" max="11801" width="4.6640625" style="1" customWidth="1"/>
    <col min="11802" max="11802" width="5.109375" style="1" customWidth="1"/>
    <col min="11803" max="11803" width="5.6640625" style="1" customWidth="1"/>
    <col min="11804" max="11805" width="4.6640625" style="1" customWidth="1"/>
    <col min="11806" max="11806" width="5.6640625" style="1" customWidth="1"/>
    <col min="11807" max="11807" width="7.109375" style="1" customWidth="1"/>
    <col min="11808" max="11814" width="4.6640625" style="1" customWidth="1"/>
    <col min="11815" max="11815" width="4.109375" style="1" customWidth="1"/>
    <col min="11816" max="11816" width="6.33203125" style="1" customWidth="1"/>
    <col min="11817" max="11817" width="6.6640625" style="1" customWidth="1"/>
    <col min="11818" max="11827" width="3.6640625" style="1" customWidth="1"/>
    <col min="11828" max="12032" width="8.88671875" style="1"/>
    <col min="12033" max="12033" width="4" style="1" customWidth="1"/>
    <col min="12034" max="12034" width="8.44140625" style="1" bestFit="1" customWidth="1"/>
    <col min="12035" max="12035" width="15.88671875" style="1" customWidth="1"/>
    <col min="12036" max="12036" width="9.44140625" style="1" bestFit="1" customWidth="1"/>
    <col min="12037" max="12037" width="20.44140625" style="1" bestFit="1" customWidth="1"/>
    <col min="12038" max="12038" width="9.44140625" style="1" bestFit="1" customWidth="1"/>
    <col min="12039" max="12039" width="5.6640625" style="1" customWidth="1"/>
    <col min="12040" max="12040" width="1.109375" style="1" customWidth="1"/>
    <col min="12041" max="12041" width="2.33203125" style="1" customWidth="1"/>
    <col min="12042" max="12042" width="3.6640625" style="1" customWidth="1"/>
    <col min="12043" max="12043" width="5.33203125" style="1" customWidth="1"/>
    <col min="12044" max="12044" width="1.33203125" style="1" customWidth="1"/>
    <col min="12045" max="12045" width="2.33203125" style="1" customWidth="1"/>
    <col min="12046" max="12046" width="3.6640625" style="1" customWidth="1"/>
    <col min="12047" max="12047" width="6.109375" style="1" customWidth="1"/>
    <col min="12048" max="12048" width="1.6640625" style="1" customWidth="1"/>
    <col min="12049" max="12049" width="4" style="1" bestFit="1" customWidth="1"/>
    <col min="12050" max="12050" width="4.6640625" style="1" customWidth="1"/>
    <col min="12051" max="12051" width="4.44140625" style="1" customWidth="1"/>
    <col min="12052" max="12052" width="4.6640625" style="1" customWidth="1"/>
    <col min="12053" max="12053" width="5.44140625" style="1" customWidth="1"/>
    <col min="12054" max="12057" width="4.6640625" style="1" customWidth="1"/>
    <col min="12058" max="12058" width="5.109375" style="1" customWidth="1"/>
    <col min="12059" max="12059" width="5.6640625" style="1" customWidth="1"/>
    <col min="12060" max="12061" width="4.6640625" style="1" customWidth="1"/>
    <col min="12062" max="12062" width="5.6640625" style="1" customWidth="1"/>
    <col min="12063" max="12063" width="7.109375" style="1" customWidth="1"/>
    <col min="12064" max="12070" width="4.6640625" style="1" customWidth="1"/>
    <col min="12071" max="12071" width="4.109375" style="1" customWidth="1"/>
    <col min="12072" max="12072" width="6.33203125" style="1" customWidth="1"/>
    <col min="12073" max="12073" width="6.6640625" style="1" customWidth="1"/>
    <col min="12074" max="12083" width="3.6640625" style="1" customWidth="1"/>
    <col min="12084" max="12288" width="8.88671875" style="1"/>
    <col min="12289" max="12289" width="4" style="1" customWidth="1"/>
    <col min="12290" max="12290" width="8.44140625" style="1" bestFit="1" customWidth="1"/>
    <col min="12291" max="12291" width="15.88671875" style="1" customWidth="1"/>
    <col min="12292" max="12292" width="9.44140625" style="1" bestFit="1" customWidth="1"/>
    <col min="12293" max="12293" width="20.44140625" style="1" bestFit="1" customWidth="1"/>
    <col min="12294" max="12294" width="9.44140625" style="1" bestFit="1" customWidth="1"/>
    <col min="12295" max="12295" width="5.6640625" style="1" customWidth="1"/>
    <col min="12296" max="12296" width="1.109375" style="1" customWidth="1"/>
    <col min="12297" max="12297" width="2.33203125" style="1" customWidth="1"/>
    <col min="12298" max="12298" width="3.6640625" style="1" customWidth="1"/>
    <col min="12299" max="12299" width="5.33203125" style="1" customWidth="1"/>
    <col min="12300" max="12300" width="1.33203125" style="1" customWidth="1"/>
    <col min="12301" max="12301" width="2.33203125" style="1" customWidth="1"/>
    <col min="12302" max="12302" width="3.6640625" style="1" customWidth="1"/>
    <col min="12303" max="12303" width="6.109375" style="1" customWidth="1"/>
    <col min="12304" max="12304" width="1.6640625" style="1" customWidth="1"/>
    <col min="12305" max="12305" width="4" style="1" bestFit="1" customWidth="1"/>
    <col min="12306" max="12306" width="4.6640625" style="1" customWidth="1"/>
    <col min="12307" max="12307" width="4.44140625" style="1" customWidth="1"/>
    <col min="12308" max="12308" width="4.6640625" style="1" customWidth="1"/>
    <col min="12309" max="12309" width="5.44140625" style="1" customWidth="1"/>
    <col min="12310" max="12313" width="4.6640625" style="1" customWidth="1"/>
    <col min="12314" max="12314" width="5.109375" style="1" customWidth="1"/>
    <col min="12315" max="12315" width="5.6640625" style="1" customWidth="1"/>
    <col min="12316" max="12317" width="4.6640625" style="1" customWidth="1"/>
    <col min="12318" max="12318" width="5.6640625" style="1" customWidth="1"/>
    <col min="12319" max="12319" width="7.109375" style="1" customWidth="1"/>
    <col min="12320" max="12326" width="4.6640625" style="1" customWidth="1"/>
    <col min="12327" max="12327" width="4.109375" style="1" customWidth="1"/>
    <col min="12328" max="12328" width="6.33203125" style="1" customWidth="1"/>
    <col min="12329" max="12329" width="6.6640625" style="1" customWidth="1"/>
    <col min="12330" max="12339" width="3.6640625" style="1" customWidth="1"/>
    <col min="12340" max="12544" width="8.88671875" style="1"/>
    <col min="12545" max="12545" width="4" style="1" customWidth="1"/>
    <col min="12546" max="12546" width="8.44140625" style="1" bestFit="1" customWidth="1"/>
    <col min="12547" max="12547" width="15.88671875" style="1" customWidth="1"/>
    <col min="12548" max="12548" width="9.44140625" style="1" bestFit="1" customWidth="1"/>
    <col min="12549" max="12549" width="20.44140625" style="1" bestFit="1" customWidth="1"/>
    <col min="12550" max="12550" width="9.44140625" style="1" bestFit="1" customWidth="1"/>
    <col min="12551" max="12551" width="5.6640625" style="1" customWidth="1"/>
    <col min="12552" max="12552" width="1.109375" style="1" customWidth="1"/>
    <col min="12553" max="12553" width="2.33203125" style="1" customWidth="1"/>
    <col min="12554" max="12554" width="3.6640625" style="1" customWidth="1"/>
    <col min="12555" max="12555" width="5.33203125" style="1" customWidth="1"/>
    <col min="12556" max="12556" width="1.33203125" style="1" customWidth="1"/>
    <col min="12557" max="12557" width="2.33203125" style="1" customWidth="1"/>
    <col min="12558" max="12558" width="3.6640625" style="1" customWidth="1"/>
    <col min="12559" max="12559" width="6.109375" style="1" customWidth="1"/>
    <col min="12560" max="12560" width="1.6640625" style="1" customWidth="1"/>
    <col min="12561" max="12561" width="4" style="1" bestFit="1" customWidth="1"/>
    <col min="12562" max="12562" width="4.6640625" style="1" customWidth="1"/>
    <col min="12563" max="12563" width="4.44140625" style="1" customWidth="1"/>
    <col min="12564" max="12564" width="4.6640625" style="1" customWidth="1"/>
    <col min="12565" max="12565" width="5.44140625" style="1" customWidth="1"/>
    <col min="12566" max="12569" width="4.6640625" style="1" customWidth="1"/>
    <col min="12570" max="12570" width="5.109375" style="1" customWidth="1"/>
    <col min="12571" max="12571" width="5.6640625" style="1" customWidth="1"/>
    <col min="12572" max="12573" width="4.6640625" style="1" customWidth="1"/>
    <col min="12574" max="12574" width="5.6640625" style="1" customWidth="1"/>
    <col min="12575" max="12575" width="7.109375" style="1" customWidth="1"/>
    <col min="12576" max="12582" width="4.6640625" style="1" customWidth="1"/>
    <col min="12583" max="12583" width="4.109375" style="1" customWidth="1"/>
    <col min="12584" max="12584" width="6.33203125" style="1" customWidth="1"/>
    <col min="12585" max="12585" width="6.6640625" style="1" customWidth="1"/>
    <col min="12586" max="12595" width="3.6640625" style="1" customWidth="1"/>
    <col min="12596" max="12800" width="8.88671875" style="1"/>
    <col min="12801" max="12801" width="4" style="1" customWidth="1"/>
    <col min="12802" max="12802" width="8.44140625" style="1" bestFit="1" customWidth="1"/>
    <col min="12803" max="12803" width="15.88671875" style="1" customWidth="1"/>
    <col min="12804" max="12804" width="9.44140625" style="1" bestFit="1" customWidth="1"/>
    <col min="12805" max="12805" width="20.44140625" style="1" bestFit="1" customWidth="1"/>
    <col min="12806" max="12806" width="9.44140625" style="1" bestFit="1" customWidth="1"/>
    <col min="12807" max="12807" width="5.6640625" style="1" customWidth="1"/>
    <col min="12808" max="12808" width="1.109375" style="1" customWidth="1"/>
    <col min="12809" max="12809" width="2.33203125" style="1" customWidth="1"/>
    <col min="12810" max="12810" width="3.6640625" style="1" customWidth="1"/>
    <col min="12811" max="12811" width="5.33203125" style="1" customWidth="1"/>
    <col min="12812" max="12812" width="1.33203125" style="1" customWidth="1"/>
    <col min="12813" max="12813" width="2.33203125" style="1" customWidth="1"/>
    <col min="12814" max="12814" width="3.6640625" style="1" customWidth="1"/>
    <col min="12815" max="12815" width="6.109375" style="1" customWidth="1"/>
    <col min="12816" max="12816" width="1.6640625" style="1" customWidth="1"/>
    <col min="12817" max="12817" width="4" style="1" bestFit="1" customWidth="1"/>
    <col min="12818" max="12818" width="4.6640625" style="1" customWidth="1"/>
    <col min="12819" max="12819" width="4.44140625" style="1" customWidth="1"/>
    <col min="12820" max="12820" width="4.6640625" style="1" customWidth="1"/>
    <col min="12821" max="12821" width="5.44140625" style="1" customWidth="1"/>
    <col min="12822" max="12825" width="4.6640625" style="1" customWidth="1"/>
    <col min="12826" max="12826" width="5.109375" style="1" customWidth="1"/>
    <col min="12827" max="12827" width="5.6640625" style="1" customWidth="1"/>
    <col min="12828" max="12829" width="4.6640625" style="1" customWidth="1"/>
    <col min="12830" max="12830" width="5.6640625" style="1" customWidth="1"/>
    <col min="12831" max="12831" width="7.109375" style="1" customWidth="1"/>
    <col min="12832" max="12838" width="4.6640625" style="1" customWidth="1"/>
    <col min="12839" max="12839" width="4.109375" style="1" customWidth="1"/>
    <col min="12840" max="12840" width="6.33203125" style="1" customWidth="1"/>
    <col min="12841" max="12841" width="6.6640625" style="1" customWidth="1"/>
    <col min="12842" max="12851" width="3.6640625" style="1" customWidth="1"/>
    <col min="12852" max="13056" width="8.88671875" style="1"/>
    <col min="13057" max="13057" width="4" style="1" customWidth="1"/>
    <col min="13058" max="13058" width="8.44140625" style="1" bestFit="1" customWidth="1"/>
    <col min="13059" max="13059" width="15.88671875" style="1" customWidth="1"/>
    <col min="13060" max="13060" width="9.44140625" style="1" bestFit="1" customWidth="1"/>
    <col min="13061" max="13061" width="20.44140625" style="1" bestFit="1" customWidth="1"/>
    <col min="13062" max="13062" width="9.44140625" style="1" bestFit="1" customWidth="1"/>
    <col min="13063" max="13063" width="5.6640625" style="1" customWidth="1"/>
    <col min="13064" max="13064" width="1.109375" style="1" customWidth="1"/>
    <col min="13065" max="13065" width="2.33203125" style="1" customWidth="1"/>
    <col min="13066" max="13066" width="3.6640625" style="1" customWidth="1"/>
    <col min="13067" max="13067" width="5.33203125" style="1" customWidth="1"/>
    <col min="13068" max="13068" width="1.33203125" style="1" customWidth="1"/>
    <col min="13069" max="13069" width="2.33203125" style="1" customWidth="1"/>
    <col min="13070" max="13070" width="3.6640625" style="1" customWidth="1"/>
    <col min="13071" max="13071" width="6.109375" style="1" customWidth="1"/>
    <col min="13072" max="13072" width="1.6640625" style="1" customWidth="1"/>
    <col min="13073" max="13073" width="4" style="1" bestFit="1" customWidth="1"/>
    <col min="13074" max="13074" width="4.6640625" style="1" customWidth="1"/>
    <col min="13075" max="13075" width="4.44140625" style="1" customWidth="1"/>
    <col min="13076" max="13076" width="4.6640625" style="1" customWidth="1"/>
    <col min="13077" max="13077" width="5.44140625" style="1" customWidth="1"/>
    <col min="13078" max="13081" width="4.6640625" style="1" customWidth="1"/>
    <col min="13082" max="13082" width="5.109375" style="1" customWidth="1"/>
    <col min="13083" max="13083" width="5.6640625" style="1" customWidth="1"/>
    <col min="13084" max="13085" width="4.6640625" style="1" customWidth="1"/>
    <col min="13086" max="13086" width="5.6640625" style="1" customWidth="1"/>
    <col min="13087" max="13087" width="7.109375" style="1" customWidth="1"/>
    <col min="13088" max="13094" width="4.6640625" style="1" customWidth="1"/>
    <col min="13095" max="13095" width="4.109375" style="1" customWidth="1"/>
    <col min="13096" max="13096" width="6.33203125" style="1" customWidth="1"/>
    <col min="13097" max="13097" width="6.6640625" style="1" customWidth="1"/>
    <col min="13098" max="13107" width="3.6640625" style="1" customWidth="1"/>
    <col min="13108" max="13312" width="8.88671875" style="1"/>
    <col min="13313" max="13313" width="4" style="1" customWidth="1"/>
    <col min="13314" max="13314" width="8.44140625" style="1" bestFit="1" customWidth="1"/>
    <col min="13315" max="13315" width="15.88671875" style="1" customWidth="1"/>
    <col min="13316" max="13316" width="9.44140625" style="1" bestFit="1" customWidth="1"/>
    <col min="13317" max="13317" width="20.44140625" style="1" bestFit="1" customWidth="1"/>
    <col min="13318" max="13318" width="9.44140625" style="1" bestFit="1" customWidth="1"/>
    <col min="13319" max="13319" width="5.6640625" style="1" customWidth="1"/>
    <col min="13320" max="13320" width="1.109375" style="1" customWidth="1"/>
    <col min="13321" max="13321" width="2.33203125" style="1" customWidth="1"/>
    <col min="13322" max="13322" width="3.6640625" style="1" customWidth="1"/>
    <col min="13323" max="13323" width="5.33203125" style="1" customWidth="1"/>
    <col min="13324" max="13324" width="1.33203125" style="1" customWidth="1"/>
    <col min="13325" max="13325" width="2.33203125" style="1" customWidth="1"/>
    <col min="13326" max="13326" width="3.6640625" style="1" customWidth="1"/>
    <col min="13327" max="13327" width="6.109375" style="1" customWidth="1"/>
    <col min="13328" max="13328" width="1.6640625" style="1" customWidth="1"/>
    <col min="13329" max="13329" width="4" style="1" bestFit="1" customWidth="1"/>
    <col min="13330" max="13330" width="4.6640625" style="1" customWidth="1"/>
    <col min="13331" max="13331" width="4.44140625" style="1" customWidth="1"/>
    <col min="13332" max="13332" width="4.6640625" style="1" customWidth="1"/>
    <col min="13333" max="13333" width="5.44140625" style="1" customWidth="1"/>
    <col min="13334" max="13337" width="4.6640625" style="1" customWidth="1"/>
    <col min="13338" max="13338" width="5.109375" style="1" customWidth="1"/>
    <col min="13339" max="13339" width="5.6640625" style="1" customWidth="1"/>
    <col min="13340" max="13341" width="4.6640625" style="1" customWidth="1"/>
    <col min="13342" max="13342" width="5.6640625" style="1" customWidth="1"/>
    <col min="13343" max="13343" width="7.109375" style="1" customWidth="1"/>
    <col min="13344" max="13350" width="4.6640625" style="1" customWidth="1"/>
    <col min="13351" max="13351" width="4.109375" style="1" customWidth="1"/>
    <col min="13352" max="13352" width="6.33203125" style="1" customWidth="1"/>
    <col min="13353" max="13353" width="6.6640625" style="1" customWidth="1"/>
    <col min="13354" max="13363" width="3.6640625" style="1" customWidth="1"/>
    <col min="13364" max="13568" width="8.88671875" style="1"/>
    <col min="13569" max="13569" width="4" style="1" customWidth="1"/>
    <col min="13570" max="13570" width="8.44140625" style="1" bestFit="1" customWidth="1"/>
    <col min="13571" max="13571" width="15.88671875" style="1" customWidth="1"/>
    <col min="13572" max="13572" width="9.44140625" style="1" bestFit="1" customWidth="1"/>
    <col min="13573" max="13573" width="20.44140625" style="1" bestFit="1" customWidth="1"/>
    <col min="13574" max="13574" width="9.44140625" style="1" bestFit="1" customWidth="1"/>
    <col min="13575" max="13575" width="5.6640625" style="1" customWidth="1"/>
    <col min="13576" max="13576" width="1.109375" style="1" customWidth="1"/>
    <col min="13577" max="13577" width="2.33203125" style="1" customWidth="1"/>
    <col min="13578" max="13578" width="3.6640625" style="1" customWidth="1"/>
    <col min="13579" max="13579" width="5.33203125" style="1" customWidth="1"/>
    <col min="13580" max="13580" width="1.33203125" style="1" customWidth="1"/>
    <col min="13581" max="13581" width="2.33203125" style="1" customWidth="1"/>
    <col min="13582" max="13582" width="3.6640625" style="1" customWidth="1"/>
    <col min="13583" max="13583" width="6.109375" style="1" customWidth="1"/>
    <col min="13584" max="13584" width="1.6640625" style="1" customWidth="1"/>
    <col min="13585" max="13585" width="4" style="1" bestFit="1" customWidth="1"/>
    <col min="13586" max="13586" width="4.6640625" style="1" customWidth="1"/>
    <col min="13587" max="13587" width="4.44140625" style="1" customWidth="1"/>
    <col min="13588" max="13588" width="4.6640625" style="1" customWidth="1"/>
    <col min="13589" max="13589" width="5.44140625" style="1" customWidth="1"/>
    <col min="13590" max="13593" width="4.6640625" style="1" customWidth="1"/>
    <col min="13594" max="13594" width="5.109375" style="1" customWidth="1"/>
    <col min="13595" max="13595" width="5.6640625" style="1" customWidth="1"/>
    <col min="13596" max="13597" width="4.6640625" style="1" customWidth="1"/>
    <col min="13598" max="13598" width="5.6640625" style="1" customWidth="1"/>
    <col min="13599" max="13599" width="7.109375" style="1" customWidth="1"/>
    <col min="13600" max="13606" width="4.6640625" style="1" customWidth="1"/>
    <col min="13607" max="13607" width="4.109375" style="1" customWidth="1"/>
    <col min="13608" max="13608" width="6.33203125" style="1" customWidth="1"/>
    <col min="13609" max="13609" width="6.6640625" style="1" customWidth="1"/>
    <col min="13610" max="13619" width="3.6640625" style="1" customWidth="1"/>
    <col min="13620" max="13824" width="8.88671875" style="1"/>
    <col min="13825" max="13825" width="4" style="1" customWidth="1"/>
    <col min="13826" max="13826" width="8.44140625" style="1" bestFit="1" customWidth="1"/>
    <col min="13827" max="13827" width="15.88671875" style="1" customWidth="1"/>
    <col min="13828" max="13828" width="9.44140625" style="1" bestFit="1" customWidth="1"/>
    <col min="13829" max="13829" width="20.44140625" style="1" bestFit="1" customWidth="1"/>
    <col min="13830" max="13830" width="9.44140625" style="1" bestFit="1" customWidth="1"/>
    <col min="13831" max="13831" width="5.6640625" style="1" customWidth="1"/>
    <col min="13832" max="13832" width="1.109375" style="1" customWidth="1"/>
    <col min="13833" max="13833" width="2.33203125" style="1" customWidth="1"/>
    <col min="13834" max="13834" width="3.6640625" style="1" customWidth="1"/>
    <col min="13835" max="13835" width="5.33203125" style="1" customWidth="1"/>
    <col min="13836" max="13836" width="1.33203125" style="1" customWidth="1"/>
    <col min="13837" max="13837" width="2.33203125" style="1" customWidth="1"/>
    <col min="13838" max="13838" width="3.6640625" style="1" customWidth="1"/>
    <col min="13839" max="13839" width="6.109375" style="1" customWidth="1"/>
    <col min="13840" max="13840" width="1.6640625" style="1" customWidth="1"/>
    <col min="13841" max="13841" width="4" style="1" bestFit="1" customWidth="1"/>
    <col min="13842" max="13842" width="4.6640625" style="1" customWidth="1"/>
    <col min="13843" max="13843" width="4.44140625" style="1" customWidth="1"/>
    <col min="13844" max="13844" width="4.6640625" style="1" customWidth="1"/>
    <col min="13845" max="13845" width="5.44140625" style="1" customWidth="1"/>
    <col min="13846" max="13849" width="4.6640625" style="1" customWidth="1"/>
    <col min="13850" max="13850" width="5.109375" style="1" customWidth="1"/>
    <col min="13851" max="13851" width="5.6640625" style="1" customWidth="1"/>
    <col min="13852" max="13853" width="4.6640625" style="1" customWidth="1"/>
    <col min="13854" max="13854" width="5.6640625" style="1" customWidth="1"/>
    <col min="13855" max="13855" width="7.109375" style="1" customWidth="1"/>
    <col min="13856" max="13862" width="4.6640625" style="1" customWidth="1"/>
    <col min="13863" max="13863" width="4.109375" style="1" customWidth="1"/>
    <col min="13864" max="13864" width="6.33203125" style="1" customWidth="1"/>
    <col min="13865" max="13865" width="6.6640625" style="1" customWidth="1"/>
    <col min="13866" max="13875" width="3.6640625" style="1" customWidth="1"/>
    <col min="13876" max="14080" width="8.88671875" style="1"/>
    <col min="14081" max="14081" width="4" style="1" customWidth="1"/>
    <col min="14082" max="14082" width="8.44140625" style="1" bestFit="1" customWidth="1"/>
    <col min="14083" max="14083" width="15.88671875" style="1" customWidth="1"/>
    <col min="14084" max="14084" width="9.44140625" style="1" bestFit="1" customWidth="1"/>
    <col min="14085" max="14085" width="20.44140625" style="1" bestFit="1" customWidth="1"/>
    <col min="14086" max="14086" width="9.44140625" style="1" bestFit="1" customWidth="1"/>
    <col min="14087" max="14087" width="5.6640625" style="1" customWidth="1"/>
    <col min="14088" max="14088" width="1.109375" style="1" customWidth="1"/>
    <col min="14089" max="14089" width="2.33203125" style="1" customWidth="1"/>
    <col min="14090" max="14090" width="3.6640625" style="1" customWidth="1"/>
    <col min="14091" max="14091" width="5.33203125" style="1" customWidth="1"/>
    <col min="14092" max="14092" width="1.33203125" style="1" customWidth="1"/>
    <col min="14093" max="14093" width="2.33203125" style="1" customWidth="1"/>
    <col min="14094" max="14094" width="3.6640625" style="1" customWidth="1"/>
    <col min="14095" max="14095" width="6.109375" style="1" customWidth="1"/>
    <col min="14096" max="14096" width="1.6640625" style="1" customWidth="1"/>
    <col min="14097" max="14097" width="4" style="1" bestFit="1" customWidth="1"/>
    <col min="14098" max="14098" width="4.6640625" style="1" customWidth="1"/>
    <col min="14099" max="14099" width="4.44140625" style="1" customWidth="1"/>
    <col min="14100" max="14100" width="4.6640625" style="1" customWidth="1"/>
    <col min="14101" max="14101" width="5.44140625" style="1" customWidth="1"/>
    <col min="14102" max="14105" width="4.6640625" style="1" customWidth="1"/>
    <col min="14106" max="14106" width="5.109375" style="1" customWidth="1"/>
    <col min="14107" max="14107" width="5.6640625" style="1" customWidth="1"/>
    <col min="14108" max="14109" width="4.6640625" style="1" customWidth="1"/>
    <col min="14110" max="14110" width="5.6640625" style="1" customWidth="1"/>
    <col min="14111" max="14111" width="7.109375" style="1" customWidth="1"/>
    <col min="14112" max="14118" width="4.6640625" style="1" customWidth="1"/>
    <col min="14119" max="14119" width="4.109375" style="1" customWidth="1"/>
    <col min="14120" max="14120" width="6.33203125" style="1" customWidth="1"/>
    <col min="14121" max="14121" width="6.6640625" style="1" customWidth="1"/>
    <col min="14122" max="14131" width="3.6640625" style="1" customWidth="1"/>
    <col min="14132" max="14336" width="8.88671875" style="1"/>
    <col min="14337" max="14337" width="4" style="1" customWidth="1"/>
    <col min="14338" max="14338" width="8.44140625" style="1" bestFit="1" customWidth="1"/>
    <col min="14339" max="14339" width="15.88671875" style="1" customWidth="1"/>
    <col min="14340" max="14340" width="9.44140625" style="1" bestFit="1" customWidth="1"/>
    <col min="14341" max="14341" width="20.44140625" style="1" bestFit="1" customWidth="1"/>
    <col min="14342" max="14342" width="9.44140625" style="1" bestFit="1" customWidth="1"/>
    <col min="14343" max="14343" width="5.6640625" style="1" customWidth="1"/>
    <col min="14344" max="14344" width="1.109375" style="1" customWidth="1"/>
    <col min="14345" max="14345" width="2.33203125" style="1" customWidth="1"/>
    <col min="14346" max="14346" width="3.6640625" style="1" customWidth="1"/>
    <col min="14347" max="14347" width="5.33203125" style="1" customWidth="1"/>
    <col min="14348" max="14348" width="1.33203125" style="1" customWidth="1"/>
    <col min="14349" max="14349" width="2.33203125" style="1" customWidth="1"/>
    <col min="14350" max="14350" width="3.6640625" style="1" customWidth="1"/>
    <col min="14351" max="14351" width="6.109375" style="1" customWidth="1"/>
    <col min="14352" max="14352" width="1.6640625" style="1" customWidth="1"/>
    <col min="14353" max="14353" width="4" style="1" bestFit="1" customWidth="1"/>
    <col min="14354" max="14354" width="4.6640625" style="1" customWidth="1"/>
    <col min="14355" max="14355" width="4.44140625" style="1" customWidth="1"/>
    <col min="14356" max="14356" width="4.6640625" style="1" customWidth="1"/>
    <col min="14357" max="14357" width="5.44140625" style="1" customWidth="1"/>
    <col min="14358" max="14361" width="4.6640625" style="1" customWidth="1"/>
    <col min="14362" max="14362" width="5.109375" style="1" customWidth="1"/>
    <col min="14363" max="14363" width="5.6640625" style="1" customWidth="1"/>
    <col min="14364" max="14365" width="4.6640625" style="1" customWidth="1"/>
    <col min="14366" max="14366" width="5.6640625" style="1" customWidth="1"/>
    <col min="14367" max="14367" width="7.109375" style="1" customWidth="1"/>
    <col min="14368" max="14374" width="4.6640625" style="1" customWidth="1"/>
    <col min="14375" max="14375" width="4.109375" style="1" customWidth="1"/>
    <col min="14376" max="14376" width="6.33203125" style="1" customWidth="1"/>
    <col min="14377" max="14377" width="6.6640625" style="1" customWidth="1"/>
    <col min="14378" max="14387" width="3.6640625" style="1" customWidth="1"/>
    <col min="14388" max="14592" width="8.88671875" style="1"/>
    <col min="14593" max="14593" width="4" style="1" customWidth="1"/>
    <col min="14594" max="14594" width="8.44140625" style="1" bestFit="1" customWidth="1"/>
    <col min="14595" max="14595" width="15.88671875" style="1" customWidth="1"/>
    <col min="14596" max="14596" width="9.44140625" style="1" bestFit="1" customWidth="1"/>
    <col min="14597" max="14597" width="20.44140625" style="1" bestFit="1" customWidth="1"/>
    <col min="14598" max="14598" width="9.44140625" style="1" bestFit="1" customWidth="1"/>
    <col min="14599" max="14599" width="5.6640625" style="1" customWidth="1"/>
    <col min="14600" max="14600" width="1.109375" style="1" customWidth="1"/>
    <col min="14601" max="14601" width="2.33203125" style="1" customWidth="1"/>
    <col min="14602" max="14602" width="3.6640625" style="1" customWidth="1"/>
    <col min="14603" max="14603" width="5.33203125" style="1" customWidth="1"/>
    <col min="14604" max="14604" width="1.33203125" style="1" customWidth="1"/>
    <col min="14605" max="14605" width="2.33203125" style="1" customWidth="1"/>
    <col min="14606" max="14606" width="3.6640625" style="1" customWidth="1"/>
    <col min="14607" max="14607" width="6.109375" style="1" customWidth="1"/>
    <col min="14608" max="14608" width="1.6640625" style="1" customWidth="1"/>
    <col min="14609" max="14609" width="4" style="1" bestFit="1" customWidth="1"/>
    <col min="14610" max="14610" width="4.6640625" style="1" customWidth="1"/>
    <col min="14611" max="14611" width="4.44140625" style="1" customWidth="1"/>
    <col min="14612" max="14612" width="4.6640625" style="1" customWidth="1"/>
    <col min="14613" max="14613" width="5.44140625" style="1" customWidth="1"/>
    <col min="14614" max="14617" width="4.6640625" style="1" customWidth="1"/>
    <col min="14618" max="14618" width="5.109375" style="1" customWidth="1"/>
    <col min="14619" max="14619" width="5.6640625" style="1" customWidth="1"/>
    <col min="14620" max="14621" width="4.6640625" style="1" customWidth="1"/>
    <col min="14622" max="14622" width="5.6640625" style="1" customWidth="1"/>
    <col min="14623" max="14623" width="7.109375" style="1" customWidth="1"/>
    <col min="14624" max="14630" width="4.6640625" style="1" customWidth="1"/>
    <col min="14631" max="14631" width="4.109375" style="1" customWidth="1"/>
    <col min="14632" max="14632" width="6.33203125" style="1" customWidth="1"/>
    <col min="14633" max="14633" width="6.6640625" style="1" customWidth="1"/>
    <col min="14634" max="14643" width="3.6640625" style="1" customWidth="1"/>
    <col min="14644" max="14848" width="8.88671875" style="1"/>
    <col min="14849" max="14849" width="4" style="1" customWidth="1"/>
    <col min="14850" max="14850" width="8.44140625" style="1" bestFit="1" customWidth="1"/>
    <col min="14851" max="14851" width="15.88671875" style="1" customWidth="1"/>
    <col min="14852" max="14852" width="9.44140625" style="1" bestFit="1" customWidth="1"/>
    <col min="14853" max="14853" width="20.44140625" style="1" bestFit="1" customWidth="1"/>
    <col min="14854" max="14854" width="9.44140625" style="1" bestFit="1" customWidth="1"/>
    <col min="14855" max="14855" width="5.6640625" style="1" customWidth="1"/>
    <col min="14856" max="14856" width="1.109375" style="1" customWidth="1"/>
    <col min="14857" max="14857" width="2.33203125" style="1" customWidth="1"/>
    <col min="14858" max="14858" width="3.6640625" style="1" customWidth="1"/>
    <col min="14859" max="14859" width="5.33203125" style="1" customWidth="1"/>
    <col min="14860" max="14860" width="1.33203125" style="1" customWidth="1"/>
    <col min="14861" max="14861" width="2.33203125" style="1" customWidth="1"/>
    <col min="14862" max="14862" width="3.6640625" style="1" customWidth="1"/>
    <col min="14863" max="14863" width="6.109375" style="1" customWidth="1"/>
    <col min="14864" max="14864" width="1.6640625" style="1" customWidth="1"/>
    <col min="14865" max="14865" width="4" style="1" bestFit="1" customWidth="1"/>
    <col min="14866" max="14866" width="4.6640625" style="1" customWidth="1"/>
    <col min="14867" max="14867" width="4.44140625" style="1" customWidth="1"/>
    <col min="14868" max="14868" width="4.6640625" style="1" customWidth="1"/>
    <col min="14869" max="14869" width="5.44140625" style="1" customWidth="1"/>
    <col min="14870" max="14873" width="4.6640625" style="1" customWidth="1"/>
    <col min="14874" max="14874" width="5.109375" style="1" customWidth="1"/>
    <col min="14875" max="14875" width="5.6640625" style="1" customWidth="1"/>
    <col min="14876" max="14877" width="4.6640625" style="1" customWidth="1"/>
    <col min="14878" max="14878" width="5.6640625" style="1" customWidth="1"/>
    <col min="14879" max="14879" width="7.109375" style="1" customWidth="1"/>
    <col min="14880" max="14886" width="4.6640625" style="1" customWidth="1"/>
    <col min="14887" max="14887" width="4.109375" style="1" customWidth="1"/>
    <col min="14888" max="14888" width="6.33203125" style="1" customWidth="1"/>
    <col min="14889" max="14889" width="6.6640625" style="1" customWidth="1"/>
    <col min="14890" max="14899" width="3.6640625" style="1" customWidth="1"/>
    <col min="14900" max="15104" width="8.88671875" style="1"/>
    <col min="15105" max="15105" width="4" style="1" customWidth="1"/>
    <col min="15106" max="15106" width="8.44140625" style="1" bestFit="1" customWidth="1"/>
    <col min="15107" max="15107" width="15.88671875" style="1" customWidth="1"/>
    <col min="15108" max="15108" width="9.44140625" style="1" bestFit="1" customWidth="1"/>
    <col min="15109" max="15109" width="20.44140625" style="1" bestFit="1" customWidth="1"/>
    <col min="15110" max="15110" width="9.44140625" style="1" bestFit="1" customWidth="1"/>
    <col min="15111" max="15111" width="5.6640625" style="1" customWidth="1"/>
    <col min="15112" max="15112" width="1.109375" style="1" customWidth="1"/>
    <col min="15113" max="15113" width="2.33203125" style="1" customWidth="1"/>
    <col min="15114" max="15114" width="3.6640625" style="1" customWidth="1"/>
    <col min="15115" max="15115" width="5.33203125" style="1" customWidth="1"/>
    <col min="15116" max="15116" width="1.33203125" style="1" customWidth="1"/>
    <col min="15117" max="15117" width="2.33203125" style="1" customWidth="1"/>
    <col min="15118" max="15118" width="3.6640625" style="1" customWidth="1"/>
    <col min="15119" max="15119" width="6.109375" style="1" customWidth="1"/>
    <col min="15120" max="15120" width="1.6640625" style="1" customWidth="1"/>
    <col min="15121" max="15121" width="4" style="1" bestFit="1" customWidth="1"/>
    <col min="15122" max="15122" width="4.6640625" style="1" customWidth="1"/>
    <col min="15123" max="15123" width="4.44140625" style="1" customWidth="1"/>
    <col min="15124" max="15124" width="4.6640625" style="1" customWidth="1"/>
    <col min="15125" max="15125" width="5.44140625" style="1" customWidth="1"/>
    <col min="15126" max="15129" width="4.6640625" style="1" customWidth="1"/>
    <col min="15130" max="15130" width="5.109375" style="1" customWidth="1"/>
    <col min="15131" max="15131" width="5.6640625" style="1" customWidth="1"/>
    <col min="15132" max="15133" width="4.6640625" style="1" customWidth="1"/>
    <col min="15134" max="15134" width="5.6640625" style="1" customWidth="1"/>
    <col min="15135" max="15135" width="7.109375" style="1" customWidth="1"/>
    <col min="15136" max="15142" width="4.6640625" style="1" customWidth="1"/>
    <col min="15143" max="15143" width="4.109375" style="1" customWidth="1"/>
    <col min="15144" max="15144" width="6.33203125" style="1" customWidth="1"/>
    <col min="15145" max="15145" width="6.6640625" style="1" customWidth="1"/>
    <col min="15146" max="15155" width="3.6640625" style="1" customWidth="1"/>
    <col min="15156" max="15360" width="8.88671875" style="1"/>
    <col min="15361" max="15361" width="4" style="1" customWidth="1"/>
    <col min="15362" max="15362" width="8.44140625" style="1" bestFit="1" customWidth="1"/>
    <col min="15363" max="15363" width="15.88671875" style="1" customWidth="1"/>
    <col min="15364" max="15364" width="9.44140625" style="1" bestFit="1" customWidth="1"/>
    <col min="15365" max="15365" width="20.44140625" style="1" bestFit="1" customWidth="1"/>
    <col min="15366" max="15366" width="9.44140625" style="1" bestFit="1" customWidth="1"/>
    <col min="15367" max="15367" width="5.6640625" style="1" customWidth="1"/>
    <col min="15368" max="15368" width="1.109375" style="1" customWidth="1"/>
    <col min="15369" max="15369" width="2.33203125" style="1" customWidth="1"/>
    <col min="15370" max="15370" width="3.6640625" style="1" customWidth="1"/>
    <col min="15371" max="15371" width="5.33203125" style="1" customWidth="1"/>
    <col min="15372" max="15372" width="1.33203125" style="1" customWidth="1"/>
    <col min="15373" max="15373" width="2.33203125" style="1" customWidth="1"/>
    <col min="15374" max="15374" width="3.6640625" style="1" customWidth="1"/>
    <col min="15375" max="15375" width="6.109375" style="1" customWidth="1"/>
    <col min="15376" max="15376" width="1.6640625" style="1" customWidth="1"/>
    <col min="15377" max="15377" width="4" style="1" bestFit="1" customWidth="1"/>
    <col min="15378" max="15378" width="4.6640625" style="1" customWidth="1"/>
    <col min="15379" max="15379" width="4.44140625" style="1" customWidth="1"/>
    <col min="15380" max="15380" width="4.6640625" style="1" customWidth="1"/>
    <col min="15381" max="15381" width="5.44140625" style="1" customWidth="1"/>
    <col min="15382" max="15385" width="4.6640625" style="1" customWidth="1"/>
    <col min="15386" max="15386" width="5.109375" style="1" customWidth="1"/>
    <col min="15387" max="15387" width="5.6640625" style="1" customWidth="1"/>
    <col min="15388" max="15389" width="4.6640625" style="1" customWidth="1"/>
    <col min="15390" max="15390" width="5.6640625" style="1" customWidth="1"/>
    <col min="15391" max="15391" width="7.109375" style="1" customWidth="1"/>
    <col min="15392" max="15398" width="4.6640625" style="1" customWidth="1"/>
    <col min="15399" max="15399" width="4.109375" style="1" customWidth="1"/>
    <col min="15400" max="15400" width="6.33203125" style="1" customWidth="1"/>
    <col min="15401" max="15401" width="6.6640625" style="1" customWidth="1"/>
    <col min="15402" max="15411" width="3.6640625" style="1" customWidth="1"/>
    <col min="15412" max="15616" width="8.88671875" style="1"/>
    <col min="15617" max="15617" width="4" style="1" customWidth="1"/>
    <col min="15618" max="15618" width="8.44140625" style="1" bestFit="1" customWidth="1"/>
    <col min="15619" max="15619" width="15.88671875" style="1" customWidth="1"/>
    <col min="15620" max="15620" width="9.44140625" style="1" bestFit="1" customWidth="1"/>
    <col min="15621" max="15621" width="20.44140625" style="1" bestFit="1" customWidth="1"/>
    <col min="15622" max="15622" width="9.44140625" style="1" bestFit="1" customWidth="1"/>
    <col min="15623" max="15623" width="5.6640625" style="1" customWidth="1"/>
    <col min="15624" max="15624" width="1.109375" style="1" customWidth="1"/>
    <col min="15625" max="15625" width="2.33203125" style="1" customWidth="1"/>
    <col min="15626" max="15626" width="3.6640625" style="1" customWidth="1"/>
    <col min="15627" max="15627" width="5.33203125" style="1" customWidth="1"/>
    <col min="15628" max="15628" width="1.33203125" style="1" customWidth="1"/>
    <col min="15629" max="15629" width="2.33203125" style="1" customWidth="1"/>
    <col min="15630" max="15630" width="3.6640625" style="1" customWidth="1"/>
    <col min="15631" max="15631" width="6.109375" style="1" customWidth="1"/>
    <col min="15632" max="15632" width="1.6640625" style="1" customWidth="1"/>
    <col min="15633" max="15633" width="4" style="1" bestFit="1" customWidth="1"/>
    <col min="15634" max="15634" width="4.6640625" style="1" customWidth="1"/>
    <col min="15635" max="15635" width="4.44140625" style="1" customWidth="1"/>
    <col min="15636" max="15636" width="4.6640625" style="1" customWidth="1"/>
    <col min="15637" max="15637" width="5.44140625" style="1" customWidth="1"/>
    <col min="15638" max="15641" width="4.6640625" style="1" customWidth="1"/>
    <col min="15642" max="15642" width="5.109375" style="1" customWidth="1"/>
    <col min="15643" max="15643" width="5.6640625" style="1" customWidth="1"/>
    <col min="15644" max="15645" width="4.6640625" style="1" customWidth="1"/>
    <col min="15646" max="15646" width="5.6640625" style="1" customWidth="1"/>
    <col min="15647" max="15647" width="7.109375" style="1" customWidth="1"/>
    <col min="15648" max="15654" width="4.6640625" style="1" customWidth="1"/>
    <col min="15655" max="15655" width="4.109375" style="1" customWidth="1"/>
    <col min="15656" max="15656" width="6.33203125" style="1" customWidth="1"/>
    <col min="15657" max="15657" width="6.6640625" style="1" customWidth="1"/>
    <col min="15658" max="15667" width="3.6640625" style="1" customWidth="1"/>
    <col min="15668" max="15872" width="8.88671875" style="1"/>
    <col min="15873" max="15873" width="4" style="1" customWidth="1"/>
    <col min="15874" max="15874" width="8.44140625" style="1" bestFit="1" customWidth="1"/>
    <col min="15875" max="15875" width="15.88671875" style="1" customWidth="1"/>
    <col min="15876" max="15876" width="9.44140625" style="1" bestFit="1" customWidth="1"/>
    <col min="15877" max="15877" width="20.44140625" style="1" bestFit="1" customWidth="1"/>
    <col min="15878" max="15878" width="9.44140625" style="1" bestFit="1" customWidth="1"/>
    <col min="15879" max="15879" width="5.6640625" style="1" customWidth="1"/>
    <col min="15880" max="15880" width="1.109375" style="1" customWidth="1"/>
    <col min="15881" max="15881" width="2.33203125" style="1" customWidth="1"/>
    <col min="15882" max="15882" width="3.6640625" style="1" customWidth="1"/>
    <col min="15883" max="15883" width="5.33203125" style="1" customWidth="1"/>
    <col min="15884" max="15884" width="1.33203125" style="1" customWidth="1"/>
    <col min="15885" max="15885" width="2.33203125" style="1" customWidth="1"/>
    <col min="15886" max="15886" width="3.6640625" style="1" customWidth="1"/>
    <col min="15887" max="15887" width="6.109375" style="1" customWidth="1"/>
    <col min="15888" max="15888" width="1.6640625" style="1" customWidth="1"/>
    <col min="15889" max="15889" width="4" style="1" bestFit="1" customWidth="1"/>
    <col min="15890" max="15890" width="4.6640625" style="1" customWidth="1"/>
    <col min="15891" max="15891" width="4.44140625" style="1" customWidth="1"/>
    <col min="15892" max="15892" width="4.6640625" style="1" customWidth="1"/>
    <col min="15893" max="15893" width="5.44140625" style="1" customWidth="1"/>
    <col min="15894" max="15897" width="4.6640625" style="1" customWidth="1"/>
    <col min="15898" max="15898" width="5.109375" style="1" customWidth="1"/>
    <col min="15899" max="15899" width="5.6640625" style="1" customWidth="1"/>
    <col min="15900" max="15901" width="4.6640625" style="1" customWidth="1"/>
    <col min="15902" max="15902" width="5.6640625" style="1" customWidth="1"/>
    <col min="15903" max="15903" width="7.109375" style="1" customWidth="1"/>
    <col min="15904" max="15910" width="4.6640625" style="1" customWidth="1"/>
    <col min="15911" max="15911" width="4.109375" style="1" customWidth="1"/>
    <col min="15912" max="15912" width="6.33203125" style="1" customWidth="1"/>
    <col min="15913" max="15913" width="6.6640625" style="1" customWidth="1"/>
    <col min="15914" max="15923" width="3.6640625" style="1" customWidth="1"/>
    <col min="15924" max="16128" width="8.88671875" style="1"/>
    <col min="16129" max="16129" width="4" style="1" customWidth="1"/>
    <col min="16130" max="16130" width="8.44140625" style="1" bestFit="1" customWidth="1"/>
    <col min="16131" max="16131" width="15.88671875" style="1" customWidth="1"/>
    <col min="16132" max="16132" width="9.44140625" style="1" bestFit="1" customWidth="1"/>
    <col min="16133" max="16133" width="20.44140625" style="1" bestFit="1" customWidth="1"/>
    <col min="16134" max="16134" width="9.44140625" style="1" bestFit="1" customWidth="1"/>
    <col min="16135" max="16135" width="5.6640625" style="1" customWidth="1"/>
    <col min="16136" max="16136" width="1.109375" style="1" customWidth="1"/>
    <col min="16137" max="16137" width="2.33203125" style="1" customWidth="1"/>
    <col min="16138" max="16138" width="3.6640625" style="1" customWidth="1"/>
    <col min="16139" max="16139" width="5.33203125" style="1" customWidth="1"/>
    <col min="16140" max="16140" width="1.33203125" style="1" customWidth="1"/>
    <col min="16141" max="16141" width="2.33203125" style="1" customWidth="1"/>
    <col min="16142" max="16142" width="3.6640625" style="1" customWidth="1"/>
    <col min="16143" max="16143" width="6.109375" style="1" customWidth="1"/>
    <col min="16144" max="16144" width="1.6640625" style="1" customWidth="1"/>
    <col min="16145" max="16145" width="4" style="1" bestFit="1" customWidth="1"/>
    <col min="16146" max="16146" width="4.6640625" style="1" customWidth="1"/>
    <col min="16147" max="16147" width="4.44140625" style="1" customWidth="1"/>
    <col min="16148" max="16148" width="4.6640625" style="1" customWidth="1"/>
    <col min="16149" max="16149" width="5.44140625" style="1" customWidth="1"/>
    <col min="16150" max="16153" width="4.6640625" style="1" customWidth="1"/>
    <col min="16154" max="16154" width="5.109375" style="1" customWidth="1"/>
    <col min="16155" max="16155" width="5.6640625" style="1" customWidth="1"/>
    <col min="16156" max="16157" width="4.6640625" style="1" customWidth="1"/>
    <col min="16158" max="16158" width="5.6640625" style="1" customWidth="1"/>
    <col min="16159" max="16159" width="7.109375" style="1" customWidth="1"/>
    <col min="16160" max="16166" width="4.6640625" style="1" customWidth="1"/>
    <col min="16167" max="16167" width="4.109375" style="1" customWidth="1"/>
    <col min="16168" max="16168" width="6.33203125" style="1" customWidth="1"/>
    <col min="16169" max="16169" width="6.6640625" style="1" customWidth="1"/>
    <col min="16170" max="16179" width="3.6640625" style="1" customWidth="1"/>
    <col min="16180" max="16384" width="8.88671875" style="1"/>
  </cols>
  <sheetData>
    <row r="1" spans="1:41" ht="22.5" customHeight="1" x14ac:dyDescent="0.2">
      <c r="A1" s="102">
        <v>45059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29"/>
      <c r="S1" s="29"/>
      <c r="T1" s="29"/>
    </row>
    <row r="2" spans="1:41" ht="1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30"/>
      <c r="S2" s="30"/>
      <c r="T2" s="30"/>
    </row>
    <row r="3" spans="1:41" ht="14.4" x14ac:dyDescent="0.2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2"/>
      <c r="S3" s="2"/>
      <c r="T3" s="2"/>
    </row>
    <row r="4" spans="1:41" ht="24" customHeight="1" x14ac:dyDescent="0.2">
      <c r="A4" s="106" t="s">
        <v>88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1"/>
      <c r="S4" s="31"/>
      <c r="T4" s="31"/>
    </row>
    <row r="5" spans="1:41" s="3" customFormat="1" ht="19.95" customHeight="1" x14ac:dyDescent="0.2">
      <c r="A5" s="8" t="s">
        <v>0</v>
      </c>
      <c r="B5" s="7" t="s">
        <v>89</v>
      </c>
      <c r="C5" s="7" t="s">
        <v>1</v>
      </c>
      <c r="D5" s="8" t="s">
        <v>18</v>
      </c>
      <c r="E5" s="8" t="s">
        <v>90</v>
      </c>
      <c r="F5" s="27" t="s">
        <v>91</v>
      </c>
      <c r="G5" s="101" t="s">
        <v>92</v>
      </c>
      <c r="H5" s="101"/>
      <c r="I5" s="101"/>
      <c r="J5" s="101"/>
      <c r="K5" s="101" t="s">
        <v>93</v>
      </c>
      <c r="L5" s="101"/>
      <c r="M5" s="101"/>
      <c r="N5" s="87"/>
      <c r="O5" s="107" t="s">
        <v>4</v>
      </c>
      <c r="P5" s="108"/>
      <c r="Q5" s="109"/>
      <c r="R5" s="32" t="s">
        <v>92</v>
      </c>
      <c r="S5" s="33" t="s">
        <v>93</v>
      </c>
      <c r="T5" s="34" t="s">
        <v>94</v>
      </c>
      <c r="U5" s="35" t="s">
        <v>95</v>
      </c>
      <c r="V5" s="36" t="s">
        <v>96</v>
      </c>
      <c r="W5" s="36" t="s">
        <v>97</v>
      </c>
      <c r="X5" s="36" t="s">
        <v>98</v>
      </c>
      <c r="Y5" s="36" t="s">
        <v>99</v>
      </c>
      <c r="Z5" s="37" t="s">
        <v>100</v>
      </c>
      <c r="AA5" s="36" t="s">
        <v>101</v>
      </c>
      <c r="AB5" s="35" t="s">
        <v>102</v>
      </c>
      <c r="AC5" s="36" t="s">
        <v>103</v>
      </c>
      <c r="AD5" s="36" t="s">
        <v>104</v>
      </c>
      <c r="AE5" s="36" t="s">
        <v>105</v>
      </c>
      <c r="AF5" s="36" t="s">
        <v>106</v>
      </c>
      <c r="AG5" s="36" t="s">
        <v>107</v>
      </c>
      <c r="AH5" s="36" t="s">
        <v>108</v>
      </c>
      <c r="AI5" s="35" t="s">
        <v>109</v>
      </c>
      <c r="AJ5" s="36" t="s">
        <v>110</v>
      </c>
      <c r="AK5" s="36" t="s">
        <v>111</v>
      </c>
      <c r="AL5" s="36" t="s">
        <v>112</v>
      </c>
      <c r="AM5" s="36" t="s">
        <v>113</v>
      </c>
      <c r="AN5" s="36" t="s">
        <v>114</v>
      </c>
      <c r="AO5" s="36" t="s">
        <v>115</v>
      </c>
    </row>
    <row r="6" spans="1:41" s="3" customFormat="1" ht="19.95" customHeight="1" x14ac:dyDescent="0.2">
      <c r="A6" s="7">
        <v>1</v>
      </c>
      <c r="B6" s="8" t="s">
        <v>24</v>
      </c>
      <c r="C6" s="8" t="s">
        <v>38</v>
      </c>
      <c r="D6" s="22" t="s">
        <v>30</v>
      </c>
      <c r="E6" s="25" t="s">
        <v>9</v>
      </c>
      <c r="F6" s="8">
        <v>2</v>
      </c>
      <c r="G6" s="38">
        <f>AD6</f>
        <v>8</v>
      </c>
      <c r="H6" s="28" t="s">
        <v>5</v>
      </c>
      <c r="I6" s="31">
        <f t="shared" ref="I6:J20" si="0">AG6</f>
        <v>1</v>
      </c>
      <c r="J6" s="39">
        <f t="shared" si="0"/>
        <v>5</v>
      </c>
      <c r="K6" s="31">
        <f>W6</f>
        <v>8</v>
      </c>
      <c r="L6" s="28" t="s">
        <v>5</v>
      </c>
      <c r="M6" s="31">
        <f>Z6</f>
        <v>2</v>
      </c>
      <c r="N6" s="40">
        <f>AA6</f>
        <v>5</v>
      </c>
      <c r="O6" s="13">
        <v>8</v>
      </c>
      <c r="P6" s="19" t="s">
        <v>5</v>
      </c>
      <c r="Q6" s="21" t="s">
        <v>8</v>
      </c>
      <c r="R6" s="41">
        <v>10</v>
      </c>
      <c r="S6" s="42">
        <v>20</v>
      </c>
      <c r="T6" s="43">
        <f>O6*60+Q6</f>
        <v>525</v>
      </c>
      <c r="U6" s="44">
        <f>T6-S6</f>
        <v>505</v>
      </c>
      <c r="V6" s="1">
        <f>U6/60</f>
        <v>8.4166666666666661</v>
      </c>
      <c r="W6" s="1">
        <f>TRUNC(V6,0)</f>
        <v>8</v>
      </c>
      <c r="X6" s="1">
        <f>MOD(U6,60)</f>
        <v>25</v>
      </c>
      <c r="Y6" s="1">
        <f>X6/10</f>
        <v>2.5</v>
      </c>
      <c r="Z6" s="1">
        <f>TRUNC(Y6,0)</f>
        <v>2</v>
      </c>
      <c r="AA6" s="1">
        <f>(Y6-Z6)*10</f>
        <v>5</v>
      </c>
      <c r="AB6" s="44">
        <f>U6-R6</f>
        <v>495</v>
      </c>
      <c r="AC6" s="1">
        <f>AB6/60</f>
        <v>8.25</v>
      </c>
      <c r="AD6" s="1">
        <f>TRUNC(AC6,0)</f>
        <v>8</v>
      </c>
      <c r="AE6" s="1">
        <f>MOD(AB6,60)</f>
        <v>15</v>
      </c>
      <c r="AF6" s="1">
        <f>AE6/10</f>
        <v>1.5</v>
      </c>
      <c r="AG6" s="1">
        <f>TRUNC(AF6,0)</f>
        <v>1</v>
      </c>
      <c r="AH6" s="1">
        <f>(AF6-AG6)*10</f>
        <v>5</v>
      </c>
      <c r="AI6" s="44" t="e">
        <f>AB6-#REF!</f>
        <v>#REF!</v>
      </c>
      <c r="AJ6" s="1" t="e">
        <f>AI6/60</f>
        <v>#REF!</v>
      </c>
      <c r="AK6" s="1" t="e">
        <f>TRUNC(AJ6,0)</f>
        <v>#REF!</v>
      </c>
      <c r="AL6" s="1" t="e">
        <f>MOD(AI6,60)</f>
        <v>#REF!</v>
      </c>
      <c r="AM6" s="1" t="e">
        <f>AL6/10</f>
        <v>#REF!</v>
      </c>
      <c r="AN6" s="1" t="e">
        <f>TRUNC(AM6,0)</f>
        <v>#REF!</v>
      </c>
      <c r="AO6" s="1" t="e">
        <f>(AM6-AN6)*10</f>
        <v>#REF!</v>
      </c>
    </row>
    <row r="7" spans="1:41" ht="19.95" customHeight="1" x14ac:dyDescent="0.2">
      <c r="A7" s="7">
        <v>2</v>
      </c>
      <c r="B7" s="8" t="s">
        <v>24</v>
      </c>
      <c r="C7" s="8" t="s">
        <v>38</v>
      </c>
      <c r="D7" s="22" t="s">
        <v>44</v>
      </c>
      <c r="E7" s="25" t="s">
        <v>9</v>
      </c>
      <c r="F7" s="8">
        <v>5</v>
      </c>
      <c r="G7" s="9">
        <f t="shared" ref="G7:G38" si="1">AD7</f>
        <v>8</v>
      </c>
      <c r="H7" s="18" t="s">
        <v>5</v>
      </c>
      <c r="I7" s="10">
        <f t="shared" si="0"/>
        <v>2</v>
      </c>
      <c r="J7" s="11">
        <f t="shared" si="0"/>
        <v>0</v>
      </c>
      <c r="K7" s="10">
        <f t="shared" ref="K7:K38" si="2">W7</f>
        <v>8</v>
      </c>
      <c r="L7" s="18" t="s">
        <v>5</v>
      </c>
      <c r="M7" s="10">
        <f t="shared" ref="M7:N38" si="3">Z7</f>
        <v>3</v>
      </c>
      <c r="N7" s="12">
        <f t="shared" si="3"/>
        <v>0</v>
      </c>
      <c r="O7" s="13">
        <v>8</v>
      </c>
      <c r="P7" s="19" t="s">
        <v>20</v>
      </c>
      <c r="Q7" s="21" t="s">
        <v>84</v>
      </c>
      <c r="R7" s="41">
        <v>10</v>
      </c>
      <c r="S7" s="42">
        <v>20</v>
      </c>
      <c r="T7" s="43">
        <f t="shared" ref="T7:T47" si="4">O7*60+Q7</f>
        <v>530</v>
      </c>
      <c r="U7" s="44">
        <f t="shared" ref="U7:U47" si="5">T7-S7</f>
        <v>510</v>
      </c>
      <c r="V7" s="1">
        <f t="shared" ref="V7:V47" si="6">U7/60</f>
        <v>8.5</v>
      </c>
      <c r="W7" s="1">
        <f t="shared" ref="W7:W47" si="7">TRUNC(V7,0)</f>
        <v>8</v>
      </c>
      <c r="X7" s="1">
        <f t="shared" ref="X7:X47" si="8">MOD(U7,60)</f>
        <v>30</v>
      </c>
      <c r="Y7" s="1">
        <f t="shared" ref="Y7:Y47" si="9">X7/10</f>
        <v>3</v>
      </c>
      <c r="Z7" s="1">
        <f t="shared" ref="Z7:Z47" si="10">TRUNC(Y7,0)</f>
        <v>3</v>
      </c>
      <c r="AA7" s="1">
        <f t="shared" ref="AA7:AA47" si="11">(Y7-Z7)*10</f>
        <v>0</v>
      </c>
      <c r="AB7" s="44">
        <f t="shared" ref="AB7:AB47" si="12">U7-R7</f>
        <v>500</v>
      </c>
      <c r="AC7" s="1">
        <f t="shared" ref="AC7:AC47" si="13">AB7/60</f>
        <v>8.3333333333333339</v>
      </c>
      <c r="AD7" s="1">
        <f t="shared" ref="AD7:AD47" si="14">TRUNC(AC7,0)</f>
        <v>8</v>
      </c>
      <c r="AE7" s="1">
        <f t="shared" ref="AE7:AE47" si="15">MOD(AB7,60)</f>
        <v>20</v>
      </c>
      <c r="AF7" s="1">
        <f t="shared" ref="AF7:AF47" si="16">AE7/10</f>
        <v>2</v>
      </c>
      <c r="AG7" s="1">
        <f t="shared" ref="AG7:AG47" si="17">TRUNC(AF7,0)</f>
        <v>2</v>
      </c>
      <c r="AH7" s="1">
        <f t="shared" ref="AH7:AH47" si="18">(AF7-AG7)*10</f>
        <v>0</v>
      </c>
      <c r="AI7" s="44" t="e">
        <f>AB7-#REF!</f>
        <v>#REF!</v>
      </c>
      <c r="AJ7" s="1" t="e">
        <f t="shared" ref="AJ7:AJ47" si="19">AI7/60</f>
        <v>#REF!</v>
      </c>
      <c r="AK7" s="1" t="e">
        <f t="shared" ref="AK7:AK47" si="20">TRUNC(AJ7,0)</f>
        <v>#REF!</v>
      </c>
      <c r="AL7" s="1" t="e">
        <f t="shared" ref="AL7:AL47" si="21">MOD(AI7,60)</f>
        <v>#REF!</v>
      </c>
      <c r="AM7" s="1" t="e">
        <f t="shared" ref="AM7:AM47" si="22">AL7/10</f>
        <v>#REF!</v>
      </c>
      <c r="AN7" s="1" t="e">
        <f t="shared" ref="AN7:AN47" si="23">TRUNC(AM7,0)</f>
        <v>#REF!</v>
      </c>
      <c r="AO7" s="1" t="e">
        <f t="shared" ref="AO7:AO47" si="24">(AM7-AN7)*10</f>
        <v>#REF!</v>
      </c>
    </row>
    <row r="8" spans="1:41" ht="19.95" customHeight="1" x14ac:dyDescent="0.2">
      <c r="A8" s="7">
        <v>3</v>
      </c>
      <c r="B8" s="8" t="s">
        <v>25</v>
      </c>
      <c r="C8" s="8" t="s">
        <v>38</v>
      </c>
      <c r="D8" s="22" t="s">
        <v>31</v>
      </c>
      <c r="E8" s="25" t="s">
        <v>9</v>
      </c>
      <c r="F8" s="6">
        <v>2</v>
      </c>
      <c r="G8" s="45">
        <f t="shared" si="1"/>
        <v>8</v>
      </c>
      <c r="H8" s="46" t="s">
        <v>5</v>
      </c>
      <c r="I8" s="47">
        <f t="shared" si="0"/>
        <v>3</v>
      </c>
      <c r="J8" s="48">
        <f t="shared" si="0"/>
        <v>5</v>
      </c>
      <c r="K8" s="47">
        <f t="shared" si="2"/>
        <v>8</v>
      </c>
      <c r="L8" s="46" t="s">
        <v>5</v>
      </c>
      <c r="M8" s="47">
        <f t="shared" si="3"/>
        <v>4</v>
      </c>
      <c r="N8" s="49">
        <f t="shared" si="3"/>
        <v>5</v>
      </c>
      <c r="O8" s="13">
        <v>9</v>
      </c>
      <c r="P8" s="19" t="s">
        <v>5</v>
      </c>
      <c r="Q8" s="21" t="s">
        <v>46</v>
      </c>
      <c r="R8" s="41">
        <v>10</v>
      </c>
      <c r="S8" s="42">
        <v>20</v>
      </c>
      <c r="T8" s="43">
        <f t="shared" si="4"/>
        <v>545</v>
      </c>
      <c r="U8" s="44">
        <f t="shared" si="5"/>
        <v>525</v>
      </c>
      <c r="V8" s="1">
        <f t="shared" si="6"/>
        <v>8.75</v>
      </c>
      <c r="W8" s="1">
        <f t="shared" si="7"/>
        <v>8</v>
      </c>
      <c r="X8" s="1">
        <f t="shared" si="8"/>
        <v>45</v>
      </c>
      <c r="Y8" s="1">
        <f t="shared" si="9"/>
        <v>4.5</v>
      </c>
      <c r="Z8" s="1">
        <f t="shared" si="10"/>
        <v>4</v>
      </c>
      <c r="AA8" s="1">
        <f t="shared" si="11"/>
        <v>5</v>
      </c>
      <c r="AB8" s="44">
        <f t="shared" si="12"/>
        <v>515</v>
      </c>
      <c r="AC8" s="1">
        <f t="shared" si="13"/>
        <v>8.5833333333333339</v>
      </c>
      <c r="AD8" s="1">
        <f t="shared" si="14"/>
        <v>8</v>
      </c>
      <c r="AE8" s="1">
        <f t="shared" si="15"/>
        <v>35</v>
      </c>
      <c r="AF8" s="1">
        <f t="shared" si="16"/>
        <v>3.5</v>
      </c>
      <c r="AG8" s="1">
        <f t="shared" si="17"/>
        <v>3</v>
      </c>
      <c r="AH8" s="1">
        <f t="shared" si="18"/>
        <v>5</v>
      </c>
      <c r="AI8" s="44" t="e">
        <f>AB8-#REF!</f>
        <v>#REF!</v>
      </c>
      <c r="AJ8" s="1" t="e">
        <f t="shared" si="19"/>
        <v>#REF!</v>
      </c>
      <c r="AK8" s="1" t="e">
        <f t="shared" si="20"/>
        <v>#REF!</v>
      </c>
      <c r="AL8" s="1" t="e">
        <f t="shared" si="21"/>
        <v>#REF!</v>
      </c>
      <c r="AM8" s="1" t="e">
        <f t="shared" si="22"/>
        <v>#REF!</v>
      </c>
      <c r="AN8" s="1" t="e">
        <f t="shared" si="23"/>
        <v>#REF!</v>
      </c>
      <c r="AO8" s="1" t="e">
        <f t="shared" si="24"/>
        <v>#REF!</v>
      </c>
    </row>
    <row r="9" spans="1:41" ht="19.95" customHeight="1" x14ac:dyDescent="0.2">
      <c r="A9" s="7">
        <v>4</v>
      </c>
      <c r="B9" s="8" t="s">
        <v>11</v>
      </c>
      <c r="C9" s="8" t="s">
        <v>38</v>
      </c>
      <c r="D9" s="22" t="s">
        <v>32</v>
      </c>
      <c r="E9" s="25" t="s">
        <v>9</v>
      </c>
      <c r="F9" s="6">
        <v>4</v>
      </c>
      <c r="G9" s="52">
        <f t="shared" si="1"/>
        <v>8</v>
      </c>
      <c r="H9" s="53" t="s">
        <v>5</v>
      </c>
      <c r="I9" s="54">
        <f t="shared" si="0"/>
        <v>4</v>
      </c>
      <c r="J9" s="55">
        <f t="shared" si="0"/>
        <v>0</v>
      </c>
      <c r="K9" s="54">
        <f t="shared" si="2"/>
        <v>8</v>
      </c>
      <c r="L9" s="53" t="s">
        <v>5</v>
      </c>
      <c r="M9" s="54">
        <f t="shared" si="3"/>
        <v>5</v>
      </c>
      <c r="N9" s="55">
        <f t="shared" si="3"/>
        <v>0</v>
      </c>
      <c r="O9" s="13">
        <v>9</v>
      </c>
      <c r="P9" s="19" t="s">
        <v>5</v>
      </c>
      <c r="Q9" s="21" t="s">
        <v>70</v>
      </c>
      <c r="R9" s="41">
        <v>10</v>
      </c>
      <c r="S9" s="42">
        <v>20</v>
      </c>
      <c r="T9" s="43">
        <f t="shared" si="4"/>
        <v>550</v>
      </c>
      <c r="U9" s="44">
        <f t="shared" si="5"/>
        <v>530</v>
      </c>
      <c r="V9" s="1">
        <f t="shared" si="6"/>
        <v>8.8333333333333339</v>
      </c>
      <c r="W9" s="1">
        <f t="shared" si="7"/>
        <v>8</v>
      </c>
      <c r="X9" s="1">
        <f t="shared" si="8"/>
        <v>50</v>
      </c>
      <c r="Y9" s="1">
        <f t="shared" si="9"/>
        <v>5</v>
      </c>
      <c r="Z9" s="1">
        <f t="shared" si="10"/>
        <v>5</v>
      </c>
      <c r="AA9" s="1">
        <f t="shared" si="11"/>
        <v>0</v>
      </c>
      <c r="AB9" s="44">
        <f t="shared" si="12"/>
        <v>520</v>
      </c>
      <c r="AC9" s="1">
        <f t="shared" si="13"/>
        <v>8.6666666666666661</v>
      </c>
      <c r="AD9" s="1">
        <f t="shared" si="14"/>
        <v>8</v>
      </c>
      <c r="AE9" s="1">
        <f t="shared" si="15"/>
        <v>40</v>
      </c>
      <c r="AF9" s="1">
        <f t="shared" si="16"/>
        <v>4</v>
      </c>
      <c r="AG9" s="1">
        <f t="shared" si="17"/>
        <v>4</v>
      </c>
      <c r="AH9" s="1">
        <f t="shared" si="18"/>
        <v>0</v>
      </c>
      <c r="AI9" s="44" t="e">
        <f>AB9-#REF!</f>
        <v>#REF!</v>
      </c>
      <c r="AJ9" s="1" t="e">
        <f t="shared" si="19"/>
        <v>#REF!</v>
      </c>
      <c r="AK9" s="1" t="e">
        <f t="shared" si="20"/>
        <v>#REF!</v>
      </c>
      <c r="AL9" s="1" t="e">
        <f t="shared" si="21"/>
        <v>#REF!</v>
      </c>
      <c r="AM9" s="1" t="e">
        <f t="shared" si="22"/>
        <v>#REF!</v>
      </c>
      <c r="AN9" s="1" t="e">
        <f t="shared" si="23"/>
        <v>#REF!</v>
      </c>
      <c r="AO9" s="1" t="e">
        <f t="shared" si="24"/>
        <v>#REF!</v>
      </c>
    </row>
    <row r="10" spans="1:41" ht="19.95" customHeight="1" x14ac:dyDescent="0.2">
      <c r="A10" s="78">
        <v>5</v>
      </c>
      <c r="B10" s="80" t="s">
        <v>25</v>
      </c>
      <c r="C10" s="80" t="s">
        <v>38</v>
      </c>
      <c r="D10" s="82" t="s">
        <v>10</v>
      </c>
      <c r="E10" s="98" t="s">
        <v>9</v>
      </c>
      <c r="F10" s="6" t="s">
        <v>60</v>
      </c>
      <c r="G10" s="45">
        <f t="shared" si="1"/>
        <v>8</v>
      </c>
      <c r="H10" s="46" t="s">
        <v>5</v>
      </c>
      <c r="I10" s="47">
        <f t="shared" si="0"/>
        <v>5</v>
      </c>
      <c r="J10" s="48">
        <f t="shared" si="0"/>
        <v>0</v>
      </c>
      <c r="K10" s="47">
        <f t="shared" si="2"/>
        <v>9</v>
      </c>
      <c r="L10" s="46" t="s">
        <v>5</v>
      </c>
      <c r="M10" s="47">
        <f t="shared" si="3"/>
        <v>0</v>
      </c>
      <c r="N10" s="49">
        <f t="shared" si="3"/>
        <v>0</v>
      </c>
      <c r="O10" s="13">
        <v>9</v>
      </c>
      <c r="P10" s="19" t="s">
        <v>5</v>
      </c>
      <c r="Q10" s="21" t="s">
        <v>7</v>
      </c>
      <c r="R10" s="41">
        <v>10</v>
      </c>
      <c r="S10" s="42">
        <v>20</v>
      </c>
      <c r="T10" s="43">
        <f t="shared" si="4"/>
        <v>560</v>
      </c>
      <c r="U10" s="44">
        <f t="shared" si="5"/>
        <v>540</v>
      </c>
      <c r="V10" s="1">
        <f t="shared" si="6"/>
        <v>9</v>
      </c>
      <c r="W10" s="1">
        <f t="shared" si="7"/>
        <v>9</v>
      </c>
      <c r="X10" s="1">
        <f t="shared" si="8"/>
        <v>0</v>
      </c>
      <c r="Y10" s="1">
        <f t="shared" si="9"/>
        <v>0</v>
      </c>
      <c r="Z10" s="1">
        <f t="shared" si="10"/>
        <v>0</v>
      </c>
      <c r="AA10" s="1">
        <f t="shared" si="11"/>
        <v>0</v>
      </c>
      <c r="AB10" s="44">
        <f t="shared" si="12"/>
        <v>530</v>
      </c>
      <c r="AC10" s="1">
        <f t="shared" si="13"/>
        <v>8.8333333333333339</v>
      </c>
      <c r="AD10" s="1">
        <f t="shared" si="14"/>
        <v>8</v>
      </c>
      <c r="AE10" s="1">
        <f t="shared" si="15"/>
        <v>50</v>
      </c>
      <c r="AF10" s="1">
        <f t="shared" si="16"/>
        <v>5</v>
      </c>
      <c r="AG10" s="1">
        <f t="shared" si="17"/>
        <v>5</v>
      </c>
      <c r="AH10" s="1">
        <f t="shared" si="18"/>
        <v>0</v>
      </c>
      <c r="AI10" s="44" t="e">
        <f>AB10-#REF!</f>
        <v>#REF!</v>
      </c>
      <c r="AJ10" s="1" t="e">
        <f t="shared" si="19"/>
        <v>#REF!</v>
      </c>
      <c r="AK10" s="1" t="e">
        <f t="shared" si="20"/>
        <v>#REF!</v>
      </c>
      <c r="AL10" s="1" t="e">
        <f t="shared" si="21"/>
        <v>#REF!</v>
      </c>
      <c r="AM10" s="1" t="e">
        <f t="shared" si="22"/>
        <v>#REF!</v>
      </c>
      <c r="AN10" s="1" t="e">
        <f t="shared" si="23"/>
        <v>#REF!</v>
      </c>
      <c r="AO10" s="1" t="e">
        <f t="shared" si="24"/>
        <v>#REF!</v>
      </c>
    </row>
    <row r="11" spans="1:41" ht="19.95" customHeight="1" x14ac:dyDescent="0.2">
      <c r="A11" s="86"/>
      <c r="B11" s="84"/>
      <c r="C11" s="84"/>
      <c r="D11" s="85"/>
      <c r="E11" s="100"/>
      <c r="F11" s="6" t="s">
        <v>76</v>
      </c>
      <c r="G11" s="56">
        <f>AD11</f>
        <v>9</v>
      </c>
      <c r="H11" s="57" t="s">
        <v>5</v>
      </c>
      <c r="I11" s="58">
        <f t="shared" si="0"/>
        <v>1</v>
      </c>
      <c r="J11" s="59">
        <f t="shared" si="0"/>
        <v>5</v>
      </c>
      <c r="K11" s="58">
        <f>W11</f>
        <v>9</v>
      </c>
      <c r="L11" s="57" t="s">
        <v>5</v>
      </c>
      <c r="M11" s="58">
        <f t="shared" si="3"/>
        <v>2</v>
      </c>
      <c r="N11" s="60">
        <f t="shared" si="3"/>
        <v>5</v>
      </c>
      <c r="O11" s="13">
        <v>9</v>
      </c>
      <c r="P11" s="19" t="s">
        <v>20</v>
      </c>
      <c r="Q11" s="21" t="s">
        <v>8</v>
      </c>
      <c r="R11" s="41">
        <v>10</v>
      </c>
      <c r="S11" s="42">
        <v>20</v>
      </c>
      <c r="T11" s="43">
        <f>O11*60+Q11</f>
        <v>585</v>
      </c>
      <c r="U11" s="44">
        <f>T11-S11</f>
        <v>565</v>
      </c>
      <c r="V11" s="1">
        <f>U11/60</f>
        <v>9.4166666666666661</v>
      </c>
      <c r="W11" s="1">
        <f>TRUNC(V11,0)</f>
        <v>9</v>
      </c>
      <c r="X11" s="1">
        <f>MOD(U11,60)</f>
        <v>25</v>
      </c>
      <c r="Y11" s="1">
        <f>X11/10</f>
        <v>2.5</v>
      </c>
      <c r="Z11" s="1">
        <f>TRUNC(Y11,0)</f>
        <v>2</v>
      </c>
      <c r="AA11" s="1">
        <f>(Y11-Z11)*10</f>
        <v>5</v>
      </c>
      <c r="AB11" s="44">
        <f>U11-R11</f>
        <v>555</v>
      </c>
      <c r="AC11" s="1">
        <f>AB11/60</f>
        <v>9.25</v>
      </c>
      <c r="AD11" s="1">
        <f>TRUNC(AC11,0)</f>
        <v>9</v>
      </c>
      <c r="AE11" s="1">
        <f>MOD(AB11,60)</f>
        <v>15</v>
      </c>
      <c r="AF11" s="1">
        <f>AE11/10</f>
        <v>1.5</v>
      </c>
      <c r="AG11" s="1">
        <f>TRUNC(AF11,0)</f>
        <v>1</v>
      </c>
      <c r="AH11" s="1">
        <f>(AF11-AG11)*10</f>
        <v>5</v>
      </c>
      <c r="AI11" s="44" t="e">
        <f>AB11-#REF!</f>
        <v>#REF!</v>
      </c>
      <c r="AJ11" s="1" t="e">
        <f>AI11/60</f>
        <v>#REF!</v>
      </c>
      <c r="AK11" s="1" t="e">
        <f>TRUNC(AJ11,0)</f>
        <v>#REF!</v>
      </c>
      <c r="AL11" s="1" t="e">
        <f>MOD(AI11,60)</f>
        <v>#REF!</v>
      </c>
      <c r="AM11" s="1" t="e">
        <f>AL11/10</f>
        <v>#REF!</v>
      </c>
      <c r="AN11" s="1" t="e">
        <f>TRUNC(AM11,0)</f>
        <v>#REF!</v>
      </c>
      <c r="AO11" s="1" t="e">
        <f>(AM11-AN11)*10</f>
        <v>#REF!</v>
      </c>
    </row>
    <row r="12" spans="1:41" ht="19.95" customHeight="1" x14ac:dyDescent="0.2">
      <c r="A12" s="7">
        <v>6</v>
      </c>
      <c r="B12" s="8" t="s">
        <v>34</v>
      </c>
      <c r="C12" s="8" t="s">
        <v>38</v>
      </c>
      <c r="D12" s="22" t="s">
        <v>49</v>
      </c>
      <c r="E12" s="25" t="s">
        <v>9</v>
      </c>
      <c r="F12" s="6">
        <v>4</v>
      </c>
      <c r="G12" s="38">
        <f>AD12</f>
        <v>9</v>
      </c>
      <c r="H12" s="28" t="s">
        <v>5</v>
      </c>
      <c r="I12" s="31">
        <f t="shared" si="0"/>
        <v>5</v>
      </c>
      <c r="J12" s="39">
        <f t="shared" si="0"/>
        <v>0</v>
      </c>
      <c r="K12" s="31">
        <f>W12</f>
        <v>10</v>
      </c>
      <c r="L12" s="28" t="s">
        <v>5</v>
      </c>
      <c r="M12" s="31">
        <f t="shared" si="3"/>
        <v>0</v>
      </c>
      <c r="N12" s="40">
        <f t="shared" si="3"/>
        <v>0</v>
      </c>
      <c r="O12" s="13">
        <v>10</v>
      </c>
      <c r="P12" s="19" t="s">
        <v>5</v>
      </c>
      <c r="Q12" s="21" t="s">
        <v>7</v>
      </c>
      <c r="R12" s="41">
        <v>10</v>
      </c>
      <c r="S12" s="42">
        <v>20</v>
      </c>
      <c r="T12" s="43">
        <f t="shared" si="4"/>
        <v>620</v>
      </c>
      <c r="U12" s="44">
        <f t="shared" si="5"/>
        <v>600</v>
      </c>
      <c r="V12" s="1">
        <f>U12/60</f>
        <v>10</v>
      </c>
      <c r="W12" s="1">
        <f>TRUNC(V12,0)</f>
        <v>10</v>
      </c>
      <c r="X12" s="1">
        <f t="shared" si="8"/>
        <v>0</v>
      </c>
      <c r="Y12" s="1">
        <f>X12/10</f>
        <v>0</v>
      </c>
      <c r="Z12" s="1">
        <f>TRUNC(Y12,0)</f>
        <v>0</v>
      </c>
      <c r="AA12" s="1">
        <f t="shared" si="11"/>
        <v>0</v>
      </c>
      <c r="AB12" s="44">
        <f t="shared" si="12"/>
        <v>590</v>
      </c>
      <c r="AC12" s="1">
        <f>AB12/60</f>
        <v>9.8333333333333339</v>
      </c>
      <c r="AD12" s="1">
        <f>TRUNC(AC12,0)</f>
        <v>9</v>
      </c>
      <c r="AE12" s="1">
        <f t="shared" si="15"/>
        <v>50</v>
      </c>
      <c r="AF12" s="1">
        <f>AE12/10</f>
        <v>5</v>
      </c>
      <c r="AG12" s="1">
        <f>TRUNC(AF12,0)</f>
        <v>5</v>
      </c>
      <c r="AH12" s="1">
        <f t="shared" si="18"/>
        <v>0</v>
      </c>
      <c r="AI12" s="44" t="e">
        <f>AB12-#REF!</f>
        <v>#REF!</v>
      </c>
      <c r="AJ12" s="1" t="e">
        <f t="shared" si="19"/>
        <v>#REF!</v>
      </c>
      <c r="AK12" s="1" t="e">
        <f t="shared" si="20"/>
        <v>#REF!</v>
      </c>
      <c r="AL12" s="1" t="e">
        <f t="shared" si="21"/>
        <v>#REF!</v>
      </c>
      <c r="AM12" s="1" t="e">
        <f t="shared" si="22"/>
        <v>#REF!</v>
      </c>
      <c r="AN12" s="1" t="e">
        <f t="shared" si="23"/>
        <v>#REF!</v>
      </c>
      <c r="AO12" s="1" t="e">
        <f t="shared" si="24"/>
        <v>#REF!</v>
      </c>
    </row>
    <row r="13" spans="1:41" ht="19.95" customHeight="1" x14ac:dyDescent="0.2">
      <c r="A13" s="78">
        <v>7</v>
      </c>
      <c r="B13" s="80" t="s">
        <v>25</v>
      </c>
      <c r="C13" s="80" t="s">
        <v>38</v>
      </c>
      <c r="D13" s="82" t="s">
        <v>36</v>
      </c>
      <c r="E13" s="80" t="s">
        <v>9</v>
      </c>
      <c r="F13" s="6" t="s">
        <v>62</v>
      </c>
      <c r="G13" s="45">
        <f>AD13</f>
        <v>10</v>
      </c>
      <c r="H13" s="46" t="s">
        <v>5</v>
      </c>
      <c r="I13" s="47">
        <f t="shared" si="0"/>
        <v>3</v>
      </c>
      <c r="J13" s="48">
        <f t="shared" si="0"/>
        <v>0</v>
      </c>
      <c r="K13" s="47">
        <f>W13</f>
        <v>10</v>
      </c>
      <c r="L13" s="46" t="s">
        <v>5</v>
      </c>
      <c r="M13" s="47">
        <f t="shared" si="3"/>
        <v>4</v>
      </c>
      <c r="N13" s="49">
        <f t="shared" si="3"/>
        <v>0</v>
      </c>
      <c r="O13" s="13">
        <v>11</v>
      </c>
      <c r="P13" s="19" t="s">
        <v>5</v>
      </c>
      <c r="Q13" s="21" t="s">
        <v>6</v>
      </c>
      <c r="R13" s="41">
        <v>10</v>
      </c>
      <c r="S13" s="42">
        <v>20</v>
      </c>
      <c r="T13" s="61">
        <f>O13*60+Q13</f>
        <v>660</v>
      </c>
      <c r="U13" s="62">
        <f>T13-S13</f>
        <v>640</v>
      </c>
      <c r="V13" s="1">
        <f>U13/60</f>
        <v>10.666666666666666</v>
      </c>
      <c r="W13" s="1">
        <f>TRUNC(V13,0)</f>
        <v>10</v>
      </c>
      <c r="X13" s="1">
        <f>MOD(U13,60)</f>
        <v>40</v>
      </c>
      <c r="Y13" s="1">
        <f>X13/10</f>
        <v>4</v>
      </c>
      <c r="Z13" s="1">
        <f>TRUNC(Y13,0)</f>
        <v>4</v>
      </c>
      <c r="AA13" s="1">
        <f>(Y13-Z13)*10</f>
        <v>0</v>
      </c>
      <c r="AB13" s="62">
        <f>U13-R13</f>
        <v>630</v>
      </c>
      <c r="AC13" s="1">
        <f>AB13/60</f>
        <v>10.5</v>
      </c>
      <c r="AD13" s="1">
        <f>TRUNC(AC13,0)</f>
        <v>10</v>
      </c>
      <c r="AE13" s="1">
        <f>MOD(AB13,60)</f>
        <v>30</v>
      </c>
      <c r="AF13" s="1">
        <f>AE13/10</f>
        <v>3</v>
      </c>
      <c r="AG13" s="1">
        <f>TRUNC(AF13,0)</f>
        <v>3</v>
      </c>
      <c r="AH13" s="1">
        <f>(AF13-AG13)*10</f>
        <v>0</v>
      </c>
      <c r="AI13" s="62" t="e">
        <f>AB13-#REF!</f>
        <v>#REF!</v>
      </c>
      <c r="AJ13" s="1" t="e">
        <f>AI13/60</f>
        <v>#REF!</v>
      </c>
      <c r="AK13" s="1" t="e">
        <f>TRUNC(AJ13,0)</f>
        <v>#REF!</v>
      </c>
      <c r="AL13" s="1" t="e">
        <f>MOD(AI13,60)</f>
        <v>#REF!</v>
      </c>
      <c r="AM13" s="1" t="e">
        <f>AL13/10</f>
        <v>#REF!</v>
      </c>
      <c r="AN13" s="1" t="e">
        <f>TRUNC(AM13,0)</f>
        <v>#REF!</v>
      </c>
      <c r="AO13" s="1" t="e">
        <f>(AM13-AN13)*10</f>
        <v>#REF!</v>
      </c>
    </row>
    <row r="14" spans="1:41" ht="19.95" customHeight="1" x14ac:dyDescent="0.2">
      <c r="A14" s="79"/>
      <c r="B14" s="81"/>
      <c r="C14" s="81"/>
      <c r="D14" s="83"/>
      <c r="E14" s="81"/>
      <c r="F14" s="6" t="s">
        <v>63</v>
      </c>
      <c r="G14" s="56">
        <f>AD14</f>
        <v>10</v>
      </c>
      <c r="H14" s="57" t="s">
        <v>5</v>
      </c>
      <c r="I14" s="58">
        <f t="shared" si="0"/>
        <v>4</v>
      </c>
      <c r="J14" s="59">
        <f t="shared" si="0"/>
        <v>5</v>
      </c>
      <c r="K14" s="58">
        <f>W14</f>
        <v>10</v>
      </c>
      <c r="L14" s="57" t="s">
        <v>5</v>
      </c>
      <c r="M14" s="58">
        <f t="shared" si="3"/>
        <v>5</v>
      </c>
      <c r="N14" s="60">
        <f t="shared" si="3"/>
        <v>5</v>
      </c>
      <c r="O14" s="13">
        <v>11</v>
      </c>
      <c r="P14" s="19" t="s">
        <v>5</v>
      </c>
      <c r="Q14" s="21" t="s">
        <v>67</v>
      </c>
      <c r="R14" s="41">
        <v>10</v>
      </c>
      <c r="S14" s="42">
        <v>20</v>
      </c>
      <c r="T14" s="63">
        <f>O14*60+Q14</f>
        <v>675</v>
      </c>
      <c r="U14" s="64">
        <f>T14-S14</f>
        <v>655</v>
      </c>
      <c r="V14" s="1">
        <f>U14/60</f>
        <v>10.916666666666666</v>
      </c>
      <c r="W14" s="1">
        <f>TRUNC(V14,0)</f>
        <v>10</v>
      </c>
      <c r="X14" s="1">
        <f>MOD(U14,60)</f>
        <v>55</v>
      </c>
      <c r="Y14" s="1">
        <f>X14/10</f>
        <v>5.5</v>
      </c>
      <c r="Z14" s="1">
        <f>TRUNC(Y14,0)</f>
        <v>5</v>
      </c>
      <c r="AA14" s="1">
        <f>(Y14-Z14)*10</f>
        <v>5</v>
      </c>
      <c r="AB14" s="64">
        <f>U14-R14</f>
        <v>645</v>
      </c>
      <c r="AC14" s="1">
        <f>AB14/60</f>
        <v>10.75</v>
      </c>
      <c r="AD14" s="1">
        <f>TRUNC(AC14,0)</f>
        <v>10</v>
      </c>
      <c r="AE14" s="1">
        <f>MOD(AB14,60)</f>
        <v>45</v>
      </c>
      <c r="AF14" s="1">
        <f>AE14/10</f>
        <v>4.5</v>
      </c>
      <c r="AG14" s="1">
        <f>TRUNC(AF14,0)</f>
        <v>4</v>
      </c>
      <c r="AH14" s="1">
        <f>(AF14-AG14)*10</f>
        <v>5</v>
      </c>
      <c r="AI14" s="64" t="e">
        <f>AB14-#REF!</f>
        <v>#REF!</v>
      </c>
      <c r="AJ14" s="1" t="e">
        <f>AI14/60</f>
        <v>#REF!</v>
      </c>
      <c r="AK14" s="1" t="e">
        <f>TRUNC(AJ14,0)</f>
        <v>#REF!</v>
      </c>
      <c r="AL14" s="1" t="e">
        <f>MOD(AI14,60)</f>
        <v>#REF!</v>
      </c>
      <c r="AM14" s="1" t="e">
        <f>AL14/10</f>
        <v>#REF!</v>
      </c>
      <c r="AN14" s="1" t="e">
        <f>TRUNC(AM14,0)</f>
        <v>#REF!</v>
      </c>
      <c r="AO14" s="1" t="e">
        <f>(AM14-AN14)*10</f>
        <v>#REF!</v>
      </c>
    </row>
    <row r="15" spans="1:41" ht="19.95" customHeight="1" x14ac:dyDescent="0.2">
      <c r="A15" s="79"/>
      <c r="B15" s="81"/>
      <c r="C15" s="81"/>
      <c r="D15" s="83"/>
      <c r="E15" s="81"/>
      <c r="F15" s="6" t="s">
        <v>64</v>
      </c>
      <c r="G15" s="38">
        <f>AD15</f>
        <v>11</v>
      </c>
      <c r="H15" s="28" t="s">
        <v>5</v>
      </c>
      <c r="I15" s="31">
        <f t="shared" si="0"/>
        <v>0</v>
      </c>
      <c r="J15" s="39">
        <f t="shared" si="0"/>
        <v>0</v>
      </c>
      <c r="K15" s="31">
        <f>W15</f>
        <v>11</v>
      </c>
      <c r="L15" s="28" t="s">
        <v>5</v>
      </c>
      <c r="M15" s="31">
        <f t="shared" si="3"/>
        <v>1</v>
      </c>
      <c r="N15" s="40">
        <f t="shared" si="3"/>
        <v>0</v>
      </c>
      <c r="O15" s="13">
        <v>11</v>
      </c>
      <c r="P15" s="19" t="s">
        <v>5</v>
      </c>
      <c r="Q15" s="21" t="s">
        <v>28</v>
      </c>
      <c r="R15" s="41">
        <v>10</v>
      </c>
      <c r="S15" s="42">
        <v>20</v>
      </c>
      <c r="T15" s="43">
        <f>O15*60+Q15</f>
        <v>690</v>
      </c>
      <c r="U15" s="44">
        <f>T15-S15</f>
        <v>670</v>
      </c>
      <c r="V15" s="1">
        <f>U15/60</f>
        <v>11.166666666666666</v>
      </c>
      <c r="W15" s="1">
        <f>TRUNC(V15,0)</f>
        <v>11</v>
      </c>
      <c r="X15" s="1">
        <f>MOD(U15,60)</f>
        <v>10</v>
      </c>
      <c r="Y15" s="1">
        <f>X15/10</f>
        <v>1</v>
      </c>
      <c r="Z15" s="1">
        <f>TRUNC(Y15,0)</f>
        <v>1</v>
      </c>
      <c r="AA15" s="1">
        <f>(Y15-Z15)*10</f>
        <v>0</v>
      </c>
      <c r="AB15" s="44">
        <f>U15-R15</f>
        <v>660</v>
      </c>
      <c r="AC15" s="1">
        <f>AB15/60</f>
        <v>11</v>
      </c>
      <c r="AD15" s="1">
        <f>TRUNC(AC15,0)</f>
        <v>11</v>
      </c>
      <c r="AE15" s="1">
        <f>MOD(AB15,60)</f>
        <v>0</v>
      </c>
      <c r="AF15" s="1">
        <f>AE15/10</f>
        <v>0</v>
      </c>
      <c r="AG15" s="1">
        <f>TRUNC(AF15,0)</f>
        <v>0</v>
      </c>
      <c r="AH15" s="1">
        <f>(AF15-AG15)*10</f>
        <v>0</v>
      </c>
      <c r="AI15" s="44" t="e">
        <f>AB15-#REF!</f>
        <v>#REF!</v>
      </c>
      <c r="AJ15" s="1" t="e">
        <f>AI15/60</f>
        <v>#REF!</v>
      </c>
      <c r="AK15" s="1" t="e">
        <f>TRUNC(AJ15,0)</f>
        <v>#REF!</v>
      </c>
      <c r="AL15" s="1" t="e">
        <f>MOD(AI15,60)</f>
        <v>#REF!</v>
      </c>
      <c r="AM15" s="1" t="e">
        <f>AL15/10</f>
        <v>#REF!</v>
      </c>
      <c r="AN15" s="1" t="e">
        <f>TRUNC(AM15,0)</f>
        <v>#REF!</v>
      </c>
      <c r="AO15" s="1" t="e">
        <f>(AM15-AN15)*10</f>
        <v>#REF!</v>
      </c>
    </row>
    <row r="16" spans="1:41" ht="19.95" customHeight="1" x14ac:dyDescent="0.2">
      <c r="A16" s="79"/>
      <c r="B16" s="81"/>
      <c r="C16" s="81"/>
      <c r="D16" s="83"/>
      <c r="E16" s="81"/>
      <c r="F16" s="6" t="s">
        <v>77</v>
      </c>
      <c r="G16" s="65">
        <f t="shared" si="1"/>
        <v>11</v>
      </c>
      <c r="H16" s="17" t="s">
        <v>5</v>
      </c>
      <c r="I16" s="1">
        <f t="shared" si="0"/>
        <v>1</v>
      </c>
      <c r="J16" s="66">
        <f t="shared" si="0"/>
        <v>5</v>
      </c>
      <c r="K16" s="1">
        <f t="shared" si="2"/>
        <v>11</v>
      </c>
      <c r="L16" s="17" t="s">
        <v>5</v>
      </c>
      <c r="M16" s="1">
        <f t="shared" si="3"/>
        <v>2</v>
      </c>
      <c r="N16" s="4">
        <f t="shared" si="3"/>
        <v>5</v>
      </c>
      <c r="O16" s="13">
        <v>11</v>
      </c>
      <c r="P16" s="19" t="s">
        <v>5</v>
      </c>
      <c r="Q16" s="21" t="s">
        <v>8</v>
      </c>
      <c r="R16" s="41">
        <v>10</v>
      </c>
      <c r="S16" s="42">
        <v>20</v>
      </c>
      <c r="T16" s="43">
        <f t="shared" si="4"/>
        <v>705</v>
      </c>
      <c r="U16" s="44">
        <f t="shared" si="5"/>
        <v>685</v>
      </c>
      <c r="V16" s="1">
        <f t="shared" si="6"/>
        <v>11.416666666666666</v>
      </c>
      <c r="W16" s="1">
        <f t="shared" si="7"/>
        <v>11</v>
      </c>
      <c r="X16" s="1">
        <f t="shared" si="8"/>
        <v>25</v>
      </c>
      <c r="Y16" s="1">
        <f t="shared" si="9"/>
        <v>2.5</v>
      </c>
      <c r="Z16" s="1">
        <f t="shared" si="10"/>
        <v>2</v>
      </c>
      <c r="AA16" s="1">
        <f t="shared" si="11"/>
        <v>5</v>
      </c>
      <c r="AB16" s="44">
        <f t="shared" si="12"/>
        <v>675</v>
      </c>
      <c r="AC16" s="1">
        <f t="shared" si="13"/>
        <v>11.25</v>
      </c>
      <c r="AD16" s="1">
        <f t="shared" si="14"/>
        <v>11</v>
      </c>
      <c r="AE16" s="1">
        <f t="shared" si="15"/>
        <v>15</v>
      </c>
      <c r="AF16" s="1">
        <f t="shared" si="16"/>
        <v>1.5</v>
      </c>
      <c r="AG16" s="1">
        <f t="shared" si="17"/>
        <v>1</v>
      </c>
      <c r="AH16" s="1">
        <f t="shared" si="18"/>
        <v>5</v>
      </c>
      <c r="AI16" s="44" t="e">
        <f>AB16-#REF!</f>
        <v>#REF!</v>
      </c>
      <c r="AJ16" s="1" t="e">
        <f t="shared" si="19"/>
        <v>#REF!</v>
      </c>
      <c r="AK16" s="1" t="e">
        <f t="shared" si="20"/>
        <v>#REF!</v>
      </c>
      <c r="AL16" s="1" t="e">
        <f t="shared" si="21"/>
        <v>#REF!</v>
      </c>
      <c r="AM16" s="1" t="e">
        <f t="shared" si="22"/>
        <v>#REF!</v>
      </c>
      <c r="AN16" s="1" t="e">
        <f t="shared" si="23"/>
        <v>#REF!</v>
      </c>
      <c r="AO16" s="1" t="e">
        <f t="shared" si="24"/>
        <v>#REF!</v>
      </c>
    </row>
    <row r="17" spans="1:41" ht="19.95" customHeight="1" x14ac:dyDescent="0.2">
      <c r="A17" s="86"/>
      <c r="B17" s="84"/>
      <c r="C17" s="84"/>
      <c r="D17" s="85"/>
      <c r="E17" s="84"/>
      <c r="F17" s="6" t="s">
        <v>86</v>
      </c>
      <c r="G17" s="52">
        <f t="shared" si="1"/>
        <v>11</v>
      </c>
      <c r="H17" s="53" t="s">
        <v>5</v>
      </c>
      <c r="I17" s="54">
        <f t="shared" si="0"/>
        <v>3</v>
      </c>
      <c r="J17" s="55">
        <f t="shared" si="0"/>
        <v>0</v>
      </c>
      <c r="K17" s="54">
        <f t="shared" si="2"/>
        <v>11</v>
      </c>
      <c r="L17" s="53" t="s">
        <v>5</v>
      </c>
      <c r="M17" s="54">
        <f t="shared" si="3"/>
        <v>4</v>
      </c>
      <c r="N17" s="67">
        <f t="shared" si="3"/>
        <v>0</v>
      </c>
      <c r="O17" s="13">
        <v>12</v>
      </c>
      <c r="P17" s="19" t="s">
        <v>5</v>
      </c>
      <c r="Q17" s="21" t="s">
        <v>6</v>
      </c>
      <c r="R17" s="41">
        <v>10</v>
      </c>
      <c r="S17" s="42">
        <v>20</v>
      </c>
      <c r="T17" s="43">
        <f t="shared" si="4"/>
        <v>720</v>
      </c>
      <c r="U17" s="44">
        <f t="shared" si="5"/>
        <v>700</v>
      </c>
      <c r="V17" s="1">
        <f t="shared" si="6"/>
        <v>11.666666666666666</v>
      </c>
      <c r="W17" s="1">
        <f t="shared" si="7"/>
        <v>11</v>
      </c>
      <c r="X17" s="1">
        <f t="shared" si="8"/>
        <v>40</v>
      </c>
      <c r="Y17" s="1">
        <f t="shared" si="9"/>
        <v>4</v>
      </c>
      <c r="Z17" s="1">
        <f t="shared" si="10"/>
        <v>4</v>
      </c>
      <c r="AA17" s="1">
        <f t="shared" si="11"/>
        <v>0</v>
      </c>
      <c r="AB17" s="44">
        <f t="shared" si="12"/>
        <v>690</v>
      </c>
      <c r="AC17" s="1">
        <f t="shared" si="13"/>
        <v>11.5</v>
      </c>
      <c r="AD17" s="1">
        <f t="shared" si="14"/>
        <v>11</v>
      </c>
      <c r="AE17" s="1">
        <f t="shared" si="15"/>
        <v>30</v>
      </c>
      <c r="AF17" s="1">
        <f t="shared" si="16"/>
        <v>3</v>
      </c>
      <c r="AG17" s="1">
        <f t="shared" si="17"/>
        <v>3</v>
      </c>
      <c r="AH17" s="1">
        <f t="shared" si="18"/>
        <v>0</v>
      </c>
      <c r="AI17" s="44" t="e">
        <f>AB17-#REF!</f>
        <v>#REF!</v>
      </c>
      <c r="AJ17" s="1" t="e">
        <f t="shared" si="19"/>
        <v>#REF!</v>
      </c>
      <c r="AK17" s="1" t="e">
        <f t="shared" si="20"/>
        <v>#REF!</v>
      </c>
      <c r="AL17" s="1" t="e">
        <f t="shared" si="21"/>
        <v>#REF!</v>
      </c>
      <c r="AM17" s="1" t="e">
        <f t="shared" si="22"/>
        <v>#REF!</v>
      </c>
      <c r="AN17" s="1" t="e">
        <f t="shared" si="23"/>
        <v>#REF!</v>
      </c>
      <c r="AO17" s="1" t="e">
        <f t="shared" si="24"/>
        <v>#REF!</v>
      </c>
    </row>
    <row r="18" spans="1:41" ht="19.95" customHeight="1" x14ac:dyDescent="0.2">
      <c r="A18" s="78">
        <v>8</v>
      </c>
      <c r="B18" s="80" t="s">
        <v>34</v>
      </c>
      <c r="C18" s="80" t="s">
        <v>38</v>
      </c>
      <c r="D18" s="82" t="s">
        <v>36</v>
      </c>
      <c r="E18" s="80" t="s">
        <v>9</v>
      </c>
      <c r="F18" s="6" t="s">
        <v>68</v>
      </c>
      <c r="G18" s="65">
        <f t="shared" si="1"/>
        <v>11</v>
      </c>
      <c r="H18" s="17" t="s">
        <v>5</v>
      </c>
      <c r="I18" s="1">
        <f t="shared" si="0"/>
        <v>4</v>
      </c>
      <c r="J18" s="66">
        <f t="shared" si="0"/>
        <v>5</v>
      </c>
      <c r="K18" s="1">
        <f t="shared" si="2"/>
        <v>11</v>
      </c>
      <c r="L18" s="17" t="s">
        <v>5</v>
      </c>
      <c r="M18" s="1">
        <f t="shared" si="3"/>
        <v>5</v>
      </c>
      <c r="N18" s="4">
        <f t="shared" si="3"/>
        <v>5</v>
      </c>
      <c r="O18" s="13">
        <v>12</v>
      </c>
      <c r="P18" s="19" t="s">
        <v>5</v>
      </c>
      <c r="Q18" s="21" t="s">
        <v>67</v>
      </c>
      <c r="R18" s="41">
        <v>10</v>
      </c>
      <c r="S18" s="42">
        <v>20</v>
      </c>
      <c r="T18" s="43">
        <f t="shared" si="4"/>
        <v>735</v>
      </c>
      <c r="U18" s="44">
        <f t="shared" si="5"/>
        <v>715</v>
      </c>
      <c r="V18" s="1">
        <f t="shared" si="6"/>
        <v>11.916666666666666</v>
      </c>
      <c r="W18" s="1">
        <f t="shared" si="7"/>
        <v>11</v>
      </c>
      <c r="X18" s="1">
        <f t="shared" si="8"/>
        <v>55</v>
      </c>
      <c r="Y18" s="1">
        <f t="shared" si="9"/>
        <v>5.5</v>
      </c>
      <c r="Z18" s="1">
        <f t="shared" si="10"/>
        <v>5</v>
      </c>
      <c r="AA18" s="1">
        <f t="shared" si="11"/>
        <v>5</v>
      </c>
      <c r="AB18" s="44">
        <f t="shared" si="12"/>
        <v>705</v>
      </c>
      <c r="AC18" s="1">
        <f t="shared" si="13"/>
        <v>11.75</v>
      </c>
      <c r="AD18" s="1">
        <f t="shared" si="14"/>
        <v>11</v>
      </c>
      <c r="AE18" s="1">
        <f t="shared" si="15"/>
        <v>45</v>
      </c>
      <c r="AF18" s="1">
        <f t="shared" si="16"/>
        <v>4.5</v>
      </c>
      <c r="AG18" s="1">
        <f t="shared" si="17"/>
        <v>4</v>
      </c>
      <c r="AH18" s="1">
        <f t="shared" si="18"/>
        <v>5</v>
      </c>
      <c r="AI18" s="44" t="e">
        <f>AB18-#REF!</f>
        <v>#REF!</v>
      </c>
      <c r="AJ18" s="1" t="e">
        <f t="shared" si="19"/>
        <v>#REF!</v>
      </c>
      <c r="AK18" s="1" t="e">
        <f t="shared" si="20"/>
        <v>#REF!</v>
      </c>
      <c r="AL18" s="1" t="e">
        <f t="shared" si="21"/>
        <v>#REF!</v>
      </c>
      <c r="AM18" s="1" t="e">
        <f t="shared" si="22"/>
        <v>#REF!</v>
      </c>
      <c r="AN18" s="1" t="e">
        <f t="shared" si="23"/>
        <v>#REF!</v>
      </c>
      <c r="AO18" s="1" t="e">
        <f t="shared" si="24"/>
        <v>#REF!</v>
      </c>
    </row>
    <row r="19" spans="1:41" ht="19.95" customHeight="1" x14ac:dyDescent="0.2">
      <c r="A19" s="79"/>
      <c r="B19" s="81"/>
      <c r="C19" s="81"/>
      <c r="D19" s="83"/>
      <c r="E19" s="81"/>
      <c r="F19" s="6" t="s">
        <v>69</v>
      </c>
      <c r="G19" s="52">
        <f t="shared" si="1"/>
        <v>11</v>
      </c>
      <c r="H19" s="53" t="s">
        <v>5</v>
      </c>
      <c r="I19" s="54">
        <f t="shared" si="0"/>
        <v>5</v>
      </c>
      <c r="J19" s="55">
        <f t="shared" si="0"/>
        <v>5</v>
      </c>
      <c r="K19" s="54">
        <f t="shared" si="2"/>
        <v>12</v>
      </c>
      <c r="L19" s="53" t="s">
        <v>5</v>
      </c>
      <c r="M19" s="54">
        <f t="shared" si="3"/>
        <v>0</v>
      </c>
      <c r="N19" s="55">
        <f t="shared" si="3"/>
        <v>5</v>
      </c>
      <c r="O19" s="13">
        <v>12</v>
      </c>
      <c r="P19" s="19" t="s">
        <v>5</v>
      </c>
      <c r="Q19" s="21" t="s">
        <v>47</v>
      </c>
      <c r="R19" s="41">
        <v>10</v>
      </c>
      <c r="S19" s="42">
        <v>20</v>
      </c>
      <c r="T19" s="43">
        <f t="shared" si="4"/>
        <v>745</v>
      </c>
      <c r="U19" s="44">
        <f t="shared" si="5"/>
        <v>725</v>
      </c>
      <c r="V19" s="1">
        <f t="shared" si="6"/>
        <v>12.083333333333334</v>
      </c>
      <c r="W19" s="1">
        <f t="shared" si="7"/>
        <v>12</v>
      </c>
      <c r="X19" s="1">
        <f t="shared" si="8"/>
        <v>5</v>
      </c>
      <c r="Y19" s="1">
        <f t="shared" si="9"/>
        <v>0.5</v>
      </c>
      <c r="Z19" s="1">
        <f t="shared" si="10"/>
        <v>0</v>
      </c>
      <c r="AA19" s="1">
        <f t="shared" si="11"/>
        <v>5</v>
      </c>
      <c r="AB19" s="44">
        <f t="shared" si="12"/>
        <v>715</v>
      </c>
      <c r="AC19" s="1">
        <f t="shared" si="13"/>
        <v>11.916666666666666</v>
      </c>
      <c r="AD19" s="1">
        <f t="shared" si="14"/>
        <v>11</v>
      </c>
      <c r="AE19" s="1">
        <f t="shared" si="15"/>
        <v>55</v>
      </c>
      <c r="AF19" s="1">
        <f t="shared" si="16"/>
        <v>5.5</v>
      </c>
      <c r="AG19" s="1">
        <f t="shared" si="17"/>
        <v>5</v>
      </c>
      <c r="AH19" s="1">
        <f t="shared" si="18"/>
        <v>5</v>
      </c>
      <c r="AI19" s="44" t="e">
        <f>AB19-#REF!</f>
        <v>#REF!</v>
      </c>
      <c r="AJ19" s="1" t="e">
        <f t="shared" si="19"/>
        <v>#REF!</v>
      </c>
      <c r="AK19" s="1" t="e">
        <f t="shared" si="20"/>
        <v>#REF!</v>
      </c>
      <c r="AL19" s="1" t="e">
        <f t="shared" si="21"/>
        <v>#REF!</v>
      </c>
      <c r="AM19" s="1" t="e">
        <f t="shared" si="22"/>
        <v>#REF!</v>
      </c>
      <c r="AN19" s="1" t="e">
        <f t="shared" si="23"/>
        <v>#REF!</v>
      </c>
      <c r="AO19" s="1" t="e">
        <f t="shared" si="24"/>
        <v>#REF!</v>
      </c>
    </row>
    <row r="20" spans="1:41" ht="19.95" customHeight="1" x14ac:dyDescent="0.2">
      <c r="A20" s="79"/>
      <c r="B20" s="81"/>
      <c r="C20" s="81"/>
      <c r="D20" s="83"/>
      <c r="E20" s="81"/>
      <c r="F20" s="6" t="s">
        <v>78</v>
      </c>
      <c r="G20" s="45">
        <f t="shared" si="1"/>
        <v>12</v>
      </c>
      <c r="H20" s="46" t="s">
        <v>5</v>
      </c>
      <c r="I20" s="47">
        <f t="shared" si="0"/>
        <v>0</v>
      </c>
      <c r="J20" s="48">
        <f t="shared" si="0"/>
        <v>5</v>
      </c>
      <c r="K20" s="47">
        <f t="shared" si="2"/>
        <v>12</v>
      </c>
      <c r="L20" s="46" t="s">
        <v>5</v>
      </c>
      <c r="M20" s="47">
        <f t="shared" si="3"/>
        <v>1</v>
      </c>
      <c r="N20" s="49">
        <f t="shared" si="3"/>
        <v>5</v>
      </c>
      <c r="O20" s="13">
        <v>12</v>
      </c>
      <c r="P20" s="19" t="s">
        <v>5</v>
      </c>
      <c r="Q20" s="21" t="s">
        <v>48</v>
      </c>
      <c r="R20" s="41">
        <v>10</v>
      </c>
      <c r="S20" s="42">
        <v>20</v>
      </c>
      <c r="T20" s="61">
        <f t="shared" si="4"/>
        <v>755</v>
      </c>
      <c r="U20" s="62">
        <f t="shared" si="5"/>
        <v>735</v>
      </c>
      <c r="V20" s="1">
        <f t="shared" si="6"/>
        <v>12.25</v>
      </c>
      <c r="W20" s="1">
        <f t="shared" si="7"/>
        <v>12</v>
      </c>
      <c r="X20" s="1">
        <f t="shared" si="8"/>
        <v>15</v>
      </c>
      <c r="Y20" s="1">
        <f t="shared" si="9"/>
        <v>1.5</v>
      </c>
      <c r="Z20" s="1">
        <f t="shared" si="10"/>
        <v>1</v>
      </c>
      <c r="AA20" s="1">
        <f t="shared" si="11"/>
        <v>5</v>
      </c>
      <c r="AB20" s="62">
        <f t="shared" si="12"/>
        <v>725</v>
      </c>
      <c r="AC20" s="1">
        <f t="shared" si="13"/>
        <v>12.083333333333334</v>
      </c>
      <c r="AD20" s="1">
        <f t="shared" si="14"/>
        <v>12</v>
      </c>
      <c r="AE20" s="1">
        <f t="shared" si="15"/>
        <v>5</v>
      </c>
      <c r="AF20" s="1">
        <f t="shared" si="16"/>
        <v>0.5</v>
      </c>
      <c r="AG20" s="1">
        <f t="shared" si="17"/>
        <v>0</v>
      </c>
      <c r="AH20" s="1">
        <f t="shared" si="18"/>
        <v>5</v>
      </c>
      <c r="AI20" s="62" t="e">
        <f>AB20-#REF!</f>
        <v>#REF!</v>
      </c>
      <c r="AJ20" s="1" t="e">
        <f t="shared" si="19"/>
        <v>#REF!</v>
      </c>
      <c r="AK20" s="1" t="e">
        <f t="shared" si="20"/>
        <v>#REF!</v>
      </c>
      <c r="AL20" s="1" t="e">
        <f t="shared" si="21"/>
        <v>#REF!</v>
      </c>
      <c r="AM20" s="1" t="e">
        <f t="shared" si="22"/>
        <v>#REF!</v>
      </c>
      <c r="AN20" s="1" t="e">
        <f t="shared" si="23"/>
        <v>#REF!</v>
      </c>
      <c r="AO20" s="1" t="e">
        <f t="shared" si="24"/>
        <v>#REF!</v>
      </c>
    </row>
    <row r="21" spans="1:41" ht="19.95" customHeight="1" x14ac:dyDescent="0.2">
      <c r="A21" s="86"/>
      <c r="B21" s="84"/>
      <c r="C21" s="84"/>
      <c r="D21" s="85"/>
      <c r="E21" s="84"/>
      <c r="F21" s="6" t="s">
        <v>79</v>
      </c>
      <c r="G21" s="52">
        <f>AD21</f>
        <v>12</v>
      </c>
      <c r="H21" s="53" t="s">
        <v>5</v>
      </c>
      <c r="I21" s="54">
        <f>AG21</f>
        <v>1</v>
      </c>
      <c r="J21" s="55">
        <f>AH21</f>
        <v>5</v>
      </c>
      <c r="K21" s="54">
        <f>W21</f>
        <v>12</v>
      </c>
      <c r="L21" s="53" t="s">
        <v>5</v>
      </c>
      <c r="M21" s="54">
        <f>Z21</f>
        <v>2</v>
      </c>
      <c r="N21" s="55">
        <f>AA21</f>
        <v>5</v>
      </c>
      <c r="O21" s="13">
        <v>12</v>
      </c>
      <c r="P21" s="19" t="s">
        <v>5</v>
      </c>
      <c r="Q21" s="21" t="s">
        <v>8</v>
      </c>
      <c r="R21" s="41">
        <v>10</v>
      </c>
      <c r="S21" s="42">
        <v>20</v>
      </c>
      <c r="T21" s="43">
        <f>O21*60+Q21</f>
        <v>765</v>
      </c>
      <c r="U21" s="44">
        <f>T21-S21</f>
        <v>745</v>
      </c>
      <c r="V21" s="1">
        <f>U21/60</f>
        <v>12.416666666666666</v>
      </c>
      <c r="W21" s="1">
        <f>TRUNC(V21,0)</f>
        <v>12</v>
      </c>
      <c r="X21" s="1">
        <f>MOD(U21,60)</f>
        <v>25</v>
      </c>
      <c r="Y21" s="1">
        <f>X21/10</f>
        <v>2.5</v>
      </c>
      <c r="Z21" s="1">
        <f>TRUNC(Y21,0)</f>
        <v>2</v>
      </c>
      <c r="AA21" s="1">
        <f>(Y21-Z21)*10</f>
        <v>5</v>
      </c>
      <c r="AB21" s="44">
        <f>U21-R21</f>
        <v>735</v>
      </c>
      <c r="AC21" s="1">
        <f>AB21/60</f>
        <v>12.25</v>
      </c>
      <c r="AD21" s="1">
        <f>TRUNC(AC21,0)</f>
        <v>12</v>
      </c>
      <c r="AE21" s="1">
        <f>MOD(AB21,60)</f>
        <v>15</v>
      </c>
      <c r="AF21" s="1">
        <f>AE21/10</f>
        <v>1.5</v>
      </c>
      <c r="AG21" s="1">
        <f>TRUNC(AF21,0)</f>
        <v>1</v>
      </c>
      <c r="AH21" s="1">
        <f>(AF21-AG21)*10</f>
        <v>5</v>
      </c>
      <c r="AI21" s="44" t="e">
        <f>AB21-#REF!</f>
        <v>#REF!</v>
      </c>
      <c r="AJ21" s="1" t="e">
        <f>AI21/60</f>
        <v>#REF!</v>
      </c>
      <c r="AK21" s="1" t="e">
        <f>TRUNC(AJ21,0)</f>
        <v>#REF!</v>
      </c>
      <c r="AL21" s="1" t="e">
        <f>MOD(AI21,60)</f>
        <v>#REF!</v>
      </c>
      <c r="AM21" s="1" t="e">
        <f>AL21/10</f>
        <v>#REF!</v>
      </c>
      <c r="AN21" s="1" t="e">
        <f>TRUNC(AM21,0)</f>
        <v>#REF!</v>
      </c>
      <c r="AO21" s="1" t="e">
        <f>(AM21-AN21)*10</f>
        <v>#REF!</v>
      </c>
    </row>
    <row r="22" spans="1:41" ht="19.95" customHeight="1" x14ac:dyDescent="0.2">
      <c r="A22" s="78">
        <v>9</v>
      </c>
      <c r="B22" s="80" t="s">
        <v>25</v>
      </c>
      <c r="C22" s="80" t="s">
        <v>38</v>
      </c>
      <c r="D22" s="82" t="s">
        <v>26</v>
      </c>
      <c r="E22" s="80" t="s">
        <v>9</v>
      </c>
      <c r="F22" s="6" t="s">
        <v>71</v>
      </c>
      <c r="G22" s="65">
        <f t="shared" si="1"/>
        <v>12</v>
      </c>
      <c r="H22" s="17" t="s">
        <v>5</v>
      </c>
      <c r="I22" s="1">
        <f t="shared" ref="I22:J38" si="25">AG22</f>
        <v>3</v>
      </c>
      <c r="J22" s="66">
        <f t="shared" si="25"/>
        <v>0</v>
      </c>
      <c r="K22" s="1">
        <f t="shared" si="2"/>
        <v>12</v>
      </c>
      <c r="L22" s="17" t="s">
        <v>5</v>
      </c>
      <c r="M22" s="1">
        <f t="shared" si="3"/>
        <v>4</v>
      </c>
      <c r="N22" s="4">
        <f t="shared" si="3"/>
        <v>0</v>
      </c>
      <c r="O22" s="13">
        <v>13</v>
      </c>
      <c r="P22" s="19" t="s">
        <v>20</v>
      </c>
      <c r="Q22" s="21" t="s">
        <v>6</v>
      </c>
      <c r="R22" s="41">
        <v>10</v>
      </c>
      <c r="S22" s="42">
        <v>20</v>
      </c>
      <c r="T22" s="43">
        <f t="shared" si="4"/>
        <v>780</v>
      </c>
      <c r="U22" s="44">
        <f t="shared" si="5"/>
        <v>760</v>
      </c>
      <c r="V22" s="1">
        <f t="shared" si="6"/>
        <v>12.666666666666666</v>
      </c>
      <c r="W22" s="1">
        <f t="shared" si="7"/>
        <v>12</v>
      </c>
      <c r="X22" s="1">
        <f t="shared" si="8"/>
        <v>40</v>
      </c>
      <c r="Y22" s="1">
        <f t="shared" si="9"/>
        <v>4</v>
      </c>
      <c r="Z22" s="1">
        <f t="shared" si="10"/>
        <v>4</v>
      </c>
      <c r="AA22" s="1">
        <f t="shared" si="11"/>
        <v>0</v>
      </c>
      <c r="AB22" s="44">
        <f t="shared" si="12"/>
        <v>750</v>
      </c>
      <c r="AC22" s="1">
        <f t="shared" si="13"/>
        <v>12.5</v>
      </c>
      <c r="AD22" s="1">
        <f t="shared" si="14"/>
        <v>12</v>
      </c>
      <c r="AE22" s="1">
        <f t="shared" si="15"/>
        <v>30</v>
      </c>
      <c r="AF22" s="1">
        <f t="shared" si="16"/>
        <v>3</v>
      </c>
      <c r="AG22" s="1">
        <f t="shared" si="17"/>
        <v>3</v>
      </c>
      <c r="AH22" s="1">
        <f t="shared" si="18"/>
        <v>0</v>
      </c>
      <c r="AI22" s="44" t="e">
        <f>AB22-#REF!</f>
        <v>#REF!</v>
      </c>
      <c r="AJ22" s="1" t="e">
        <f t="shared" si="19"/>
        <v>#REF!</v>
      </c>
      <c r="AK22" s="1" t="e">
        <f t="shared" si="20"/>
        <v>#REF!</v>
      </c>
      <c r="AL22" s="1" t="e">
        <f t="shared" si="21"/>
        <v>#REF!</v>
      </c>
      <c r="AM22" s="1" t="e">
        <f t="shared" si="22"/>
        <v>#REF!</v>
      </c>
      <c r="AN22" s="1" t="e">
        <f t="shared" si="23"/>
        <v>#REF!</v>
      </c>
      <c r="AO22" s="1" t="e">
        <f t="shared" si="24"/>
        <v>#REF!</v>
      </c>
    </row>
    <row r="23" spans="1:41" ht="19.95" customHeight="1" x14ac:dyDescent="0.2">
      <c r="A23" s="86"/>
      <c r="B23" s="84"/>
      <c r="C23" s="84"/>
      <c r="D23" s="85"/>
      <c r="E23" s="84"/>
      <c r="F23" s="6" t="s">
        <v>72</v>
      </c>
      <c r="G23" s="9">
        <f t="shared" si="1"/>
        <v>12</v>
      </c>
      <c r="H23" s="18" t="s">
        <v>5</v>
      </c>
      <c r="I23" s="10">
        <f t="shared" si="25"/>
        <v>4</v>
      </c>
      <c r="J23" s="11">
        <f t="shared" si="25"/>
        <v>0</v>
      </c>
      <c r="K23" s="10">
        <f t="shared" si="2"/>
        <v>12</v>
      </c>
      <c r="L23" s="18" t="s">
        <v>5</v>
      </c>
      <c r="M23" s="10">
        <f t="shared" si="3"/>
        <v>5</v>
      </c>
      <c r="N23" s="12">
        <f t="shared" si="3"/>
        <v>0</v>
      </c>
      <c r="O23" s="13">
        <v>13</v>
      </c>
      <c r="P23" s="19" t="s">
        <v>20</v>
      </c>
      <c r="Q23" s="21" t="s">
        <v>70</v>
      </c>
      <c r="R23" s="41">
        <v>10</v>
      </c>
      <c r="S23" s="42">
        <v>20</v>
      </c>
      <c r="T23" s="43">
        <f t="shared" si="4"/>
        <v>790</v>
      </c>
      <c r="U23" s="44">
        <f t="shared" si="5"/>
        <v>770</v>
      </c>
      <c r="V23" s="1">
        <f t="shared" si="6"/>
        <v>12.833333333333334</v>
      </c>
      <c r="W23" s="1">
        <f t="shared" si="7"/>
        <v>12</v>
      </c>
      <c r="X23" s="1">
        <f t="shared" si="8"/>
        <v>50</v>
      </c>
      <c r="Y23" s="1">
        <f t="shared" si="9"/>
        <v>5</v>
      </c>
      <c r="Z23" s="1">
        <f t="shared" si="10"/>
        <v>5</v>
      </c>
      <c r="AA23" s="1">
        <f t="shared" si="11"/>
        <v>0</v>
      </c>
      <c r="AB23" s="44">
        <f t="shared" si="12"/>
        <v>760</v>
      </c>
      <c r="AC23" s="1">
        <f t="shared" si="13"/>
        <v>12.666666666666666</v>
      </c>
      <c r="AD23" s="1">
        <f t="shared" si="14"/>
        <v>12</v>
      </c>
      <c r="AE23" s="1">
        <f t="shared" si="15"/>
        <v>40</v>
      </c>
      <c r="AF23" s="1">
        <f t="shared" si="16"/>
        <v>4</v>
      </c>
      <c r="AG23" s="1">
        <f t="shared" si="17"/>
        <v>4</v>
      </c>
      <c r="AH23" s="1">
        <f t="shared" si="18"/>
        <v>0</v>
      </c>
      <c r="AI23" s="44" t="e">
        <f>AB23-#REF!</f>
        <v>#REF!</v>
      </c>
      <c r="AJ23" s="1" t="e">
        <f t="shared" si="19"/>
        <v>#REF!</v>
      </c>
      <c r="AK23" s="1" t="e">
        <f t="shared" si="20"/>
        <v>#REF!</v>
      </c>
      <c r="AL23" s="1" t="e">
        <f t="shared" si="21"/>
        <v>#REF!</v>
      </c>
      <c r="AM23" s="1" t="e">
        <f t="shared" si="22"/>
        <v>#REF!</v>
      </c>
      <c r="AN23" s="1" t="e">
        <f t="shared" si="23"/>
        <v>#REF!</v>
      </c>
      <c r="AO23" s="1" t="e">
        <f t="shared" si="24"/>
        <v>#REF!</v>
      </c>
    </row>
    <row r="24" spans="1:41" ht="19.95" customHeight="1" x14ac:dyDescent="0.2">
      <c r="A24" s="26">
        <v>10</v>
      </c>
      <c r="B24" s="23" t="s">
        <v>34</v>
      </c>
      <c r="C24" s="8" t="s">
        <v>38</v>
      </c>
      <c r="D24" s="22" t="s">
        <v>26</v>
      </c>
      <c r="E24" s="23" t="s">
        <v>9</v>
      </c>
      <c r="F24" s="6">
        <v>1</v>
      </c>
      <c r="G24" s="9">
        <f>AD24</f>
        <v>12</v>
      </c>
      <c r="H24" s="18" t="s">
        <v>5</v>
      </c>
      <c r="I24" s="10">
        <f>AG24</f>
        <v>5</v>
      </c>
      <c r="J24" s="11">
        <f>AH24</f>
        <v>0</v>
      </c>
      <c r="K24" s="10">
        <f>W24</f>
        <v>13</v>
      </c>
      <c r="L24" s="18" t="s">
        <v>5</v>
      </c>
      <c r="M24" s="10">
        <f>Z24</f>
        <v>0</v>
      </c>
      <c r="N24" s="12">
        <f>AA24</f>
        <v>0</v>
      </c>
      <c r="O24" s="13">
        <v>13</v>
      </c>
      <c r="P24" s="19" t="s">
        <v>20</v>
      </c>
      <c r="Q24" s="21" t="s">
        <v>7</v>
      </c>
      <c r="R24" s="41">
        <v>10</v>
      </c>
      <c r="S24" s="42">
        <v>20</v>
      </c>
      <c r="T24" s="43">
        <f>O24*60+Q24</f>
        <v>800</v>
      </c>
      <c r="U24" s="44">
        <f>T24-S24</f>
        <v>780</v>
      </c>
      <c r="V24" s="1">
        <f>U24/60</f>
        <v>13</v>
      </c>
      <c r="W24" s="1">
        <f>TRUNC(V24,0)</f>
        <v>13</v>
      </c>
      <c r="X24" s="1">
        <f>MOD(U24,60)</f>
        <v>0</v>
      </c>
      <c r="Y24" s="1">
        <f>X24/10</f>
        <v>0</v>
      </c>
      <c r="Z24" s="1">
        <f>TRUNC(Y24,0)</f>
        <v>0</v>
      </c>
      <c r="AA24" s="1">
        <f>(Y24-Z24)*10</f>
        <v>0</v>
      </c>
      <c r="AB24" s="44">
        <f>U24-R24</f>
        <v>770</v>
      </c>
      <c r="AC24" s="1">
        <f>AB24/60</f>
        <v>12.833333333333334</v>
      </c>
      <c r="AD24" s="1">
        <f>TRUNC(AC24,0)</f>
        <v>12</v>
      </c>
      <c r="AE24" s="1">
        <f>MOD(AB24,60)</f>
        <v>50</v>
      </c>
      <c r="AF24" s="1">
        <f>AE24/10</f>
        <v>5</v>
      </c>
      <c r="AG24" s="1">
        <f>TRUNC(AF24,0)</f>
        <v>5</v>
      </c>
      <c r="AH24" s="1">
        <f>(AF24-AG24)*10</f>
        <v>0</v>
      </c>
      <c r="AI24" s="44" t="e">
        <f>AB24-#REF!</f>
        <v>#REF!</v>
      </c>
      <c r="AJ24" s="1" t="e">
        <f>AI24/60</f>
        <v>#REF!</v>
      </c>
      <c r="AK24" s="1" t="e">
        <f>TRUNC(AJ24,0)</f>
        <v>#REF!</v>
      </c>
      <c r="AL24" s="1" t="e">
        <f>MOD(AI24,60)</f>
        <v>#REF!</v>
      </c>
      <c r="AM24" s="1" t="e">
        <f>AL24/10</f>
        <v>#REF!</v>
      </c>
      <c r="AN24" s="1" t="e">
        <f>TRUNC(AM24,0)</f>
        <v>#REF!</v>
      </c>
      <c r="AO24" s="1" t="e">
        <f>(AM24-AN24)*10</f>
        <v>#REF!</v>
      </c>
    </row>
    <row r="25" spans="1:41" ht="19.95" customHeight="1" x14ac:dyDescent="0.2">
      <c r="A25" s="78">
        <v>11</v>
      </c>
      <c r="B25" s="80" t="s">
        <v>25</v>
      </c>
      <c r="C25" s="80" t="s">
        <v>38</v>
      </c>
      <c r="D25" s="82" t="s">
        <v>51</v>
      </c>
      <c r="E25" s="80" t="s">
        <v>9</v>
      </c>
      <c r="F25" s="6" t="s">
        <v>57</v>
      </c>
      <c r="G25" s="9">
        <f t="shared" si="1"/>
        <v>12</v>
      </c>
      <c r="H25" s="18" t="s">
        <v>5</v>
      </c>
      <c r="I25" s="10">
        <f t="shared" si="25"/>
        <v>5</v>
      </c>
      <c r="J25" s="11">
        <f t="shared" si="25"/>
        <v>5</v>
      </c>
      <c r="K25" s="10">
        <f t="shared" si="2"/>
        <v>13</v>
      </c>
      <c r="L25" s="18" t="s">
        <v>5</v>
      </c>
      <c r="M25" s="10">
        <f t="shared" si="3"/>
        <v>0</v>
      </c>
      <c r="N25" s="12">
        <f t="shared" si="3"/>
        <v>5</v>
      </c>
      <c r="O25" s="13">
        <v>13</v>
      </c>
      <c r="P25" s="19" t="s">
        <v>5</v>
      </c>
      <c r="Q25" s="21" t="s">
        <v>47</v>
      </c>
      <c r="R25" s="41">
        <v>10</v>
      </c>
      <c r="S25" s="42">
        <v>20</v>
      </c>
      <c r="T25" s="43">
        <f>O25*60+Q25</f>
        <v>805</v>
      </c>
      <c r="U25" s="44">
        <f>T25-S25</f>
        <v>785</v>
      </c>
      <c r="V25" s="1">
        <f>U25/60</f>
        <v>13.083333333333334</v>
      </c>
      <c r="W25" s="1">
        <f>TRUNC(V25,0)</f>
        <v>13</v>
      </c>
      <c r="X25" s="1">
        <f>MOD(U25,60)</f>
        <v>5</v>
      </c>
      <c r="Y25" s="1">
        <f>X25/10</f>
        <v>0.5</v>
      </c>
      <c r="Z25" s="1">
        <f>TRUNC(Y25,0)</f>
        <v>0</v>
      </c>
      <c r="AA25" s="1">
        <f>(Y25-Z25)*10</f>
        <v>5</v>
      </c>
      <c r="AB25" s="44">
        <f t="shared" si="12"/>
        <v>775</v>
      </c>
      <c r="AC25" s="1">
        <f>AB25/60</f>
        <v>12.916666666666666</v>
      </c>
      <c r="AD25" s="1">
        <f>TRUNC(AC25,0)</f>
        <v>12</v>
      </c>
      <c r="AE25" s="1">
        <f>MOD(AB25,60)</f>
        <v>55</v>
      </c>
      <c r="AF25" s="1">
        <f>AE25/10</f>
        <v>5.5</v>
      </c>
      <c r="AG25" s="1">
        <f>TRUNC(AF25,0)</f>
        <v>5</v>
      </c>
      <c r="AH25" s="1">
        <f>(AF25-AG25)*10</f>
        <v>5</v>
      </c>
      <c r="AI25" s="44" t="e">
        <f>AB25-#REF!</f>
        <v>#REF!</v>
      </c>
      <c r="AJ25" s="1" t="e">
        <f>AI25/60</f>
        <v>#REF!</v>
      </c>
      <c r="AK25" s="1" t="e">
        <f>TRUNC(AJ25,0)</f>
        <v>#REF!</v>
      </c>
      <c r="AL25" s="1" t="e">
        <f>MOD(AI25,60)</f>
        <v>#REF!</v>
      </c>
      <c r="AM25" s="1" t="e">
        <f>AL25/10</f>
        <v>#REF!</v>
      </c>
      <c r="AN25" s="1" t="e">
        <f>TRUNC(AM25,0)</f>
        <v>#REF!</v>
      </c>
      <c r="AO25" s="1" t="e">
        <f>(AM25-AN25)*10</f>
        <v>#REF!</v>
      </c>
    </row>
    <row r="26" spans="1:41" ht="19.95" customHeight="1" x14ac:dyDescent="0.2">
      <c r="A26" s="86"/>
      <c r="B26" s="84"/>
      <c r="C26" s="84"/>
      <c r="D26" s="85"/>
      <c r="E26" s="84"/>
      <c r="F26" s="6" t="s">
        <v>80</v>
      </c>
      <c r="G26" s="65">
        <f t="shared" si="1"/>
        <v>13</v>
      </c>
      <c r="H26" s="17" t="s">
        <v>5</v>
      </c>
      <c r="I26" s="1">
        <f t="shared" si="25"/>
        <v>1</v>
      </c>
      <c r="J26" s="66">
        <f t="shared" si="25"/>
        <v>0</v>
      </c>
      <c r="K26" s="1">
        <f t="shared" si="2"/>
        <v>13</v>
      </c>
      <c r="L26" s="17" t="s">
        <v>5</v>
      </c>
      <c r="M26" s="1">
        <f t="shared" si="3"/>
        <v>2</v>
      </c>
      <c r="N26" s="4">
        <f t="shared" si="3"/>
        <v>0</v>
      </c>
      <c r="O26" s="13">
        <v>13</v>
      </c>
      <c r="P26" s="19" t="s">
        <v>5</v>
      </c>
      <c r="Q26" s="21" t="s">
        <v>73</v>
      </c>
      <c r="R26" s="41">
        <v>10</v>
      </c>
      <c r="S26" s="42">
        <v>20</v>
      </c>
      <c r="T26" s="43">
        <f t="shared" si="4"/>
        <v>820</v>
      </c>
      <c r="U26" s="44">
        <f t="shared" si="5"/>
        <v>800</v>
      </c>
      <c r="V26" s="1">
        <f t="shared" si="6"/>
        <v>13.333333333333334</v>
      </c>
      <c r="W26" s="1">
        <f t="shared" si="7"/>
        <v>13</v>
      </c>
      <c r="X26" s="1">
        <f t="shared" si="8"/>
        <v>20</v>
      </c>
      <c r="Y26" s="1">
        <f t="shared" si="9"/>
        <v>2</v>
      </c>
      <c r="Z26" s="1">
        <f t="shared" si="10"/>
        <v>2</v>
      </c>
      <c r="AA26" s="1">
        <f t="shared" si="11"/>
        <v>0</v>
      </c>
      <c r="AB26" s="44">
        <f t="shared" si="12"/>
        <v>790</v>
      </c>
      <c r="AC26" s="1">
        <f t="shared" si="13"/>
        <v>13.166666666666666</v>
      </c>
      <c r="AD26" s="1">
        <f t="shared" si="14"/>
        <v>13</v>
      </c>
      <c r="AE26" s="1">
        <f t="shared" si="15"/>
        <v>10</v>
      </c>
      <c r="AF26" s="1">
        <f t="shared" si="16"/>
        <v>1</v>
      </c>
      <c r="AG26" s="1">
        <f t="shared" si="17"/>
        <v>1</v>
      </c>
      <c r="AH26" s="1">
        <f t="shared" si="18"/>
        <v>0</v>
      </c>
      <c r="AI26" s="44" t="e">
        <f>AB26-#REF!</f>
        <v>#REF!</v>
      </c>
      <c r="AJ26" s="1" t="e">
        <f t="shared" si="19"/>
        <v>#REF!</v>
      </c>
      <c r="AK26" s="1" t="e">
        <f t="shared" si="20"/>
        <v>#REF!</v>
      </c>
      <c r="AL26" s="1" t="e">
        <f t="shared" si="21"/>
        <v>#REF!</v>
      </c>
      <c r="AM26" s="1" t="e">
        <f t="shared" si="22"/>
        <v>#REF!</v>
      </c>
      <c r="AN26" s="1" t="e">
        <f t="shared" si="23"/>
        <v>#REF!</v>
      </c>
      <c r="AO26" s="1" t="e">
        <f t="shared" si="24"/>
        <v>#REF!</v>
      </c>
    </row>
    <row r="27" spans="1:41" ht="19.95" customHeight="1" x14ac:dyDescent="0.2">
      <c r="A27" s="78">
        <v>12</v>
      </c>
      <c r="B27" s="80" t="s">
        <v>34</v>
      </c>
      <c r="C27" s="80" t="s">
        <v>38</v>
      </c>
      <c r="D27" s="82" t="s">
        <v>35</v>
      </c>
      <c r="E27" s="80" t="s">
        <v>9</v>
      </c>
      <c r="F27" s="6" t="s">
        <v>60</v>
      </c>
      <c r="G27" s="9">
        <f t="shared" si="1"/>
        <v>13</v>
      </c>
      <c r="H27" s="18" t="s">
        <v>5</v>
      </c>
      <c r="I27" s="10">
        <f t="shared" si="25"/>
        <v>3</v>
      </c>
      <c r="J27" s="11">
        <f t="shared" si="25"/>
        <v>0</v>
      </c>
      <c r="K27" s="10">
        <f t="shared" si="2"/>
        <v>13</v>
      </c>
      <c r="L27" s="18" t="s">
        <v>5</v>
      </c>
      <c r="M27" s="10">
        <f t="shared" si="3"/>
        <v>4</v>
      </c>
      <c r="N27" s="12">
        <f t="shared" si="3"/>
        <v>0</v>
      </c>
      <c r="O27" s="13">
        <v>14</v>
      </c>
      <c r="P27" s="19" t="s">
        <v>5</v>
      </c>
      <c r="Q27" s="21" t="s">
        <v>6</v>
      </c>
      <c r="R27" s="41">
        <v>10</v>
      </c>
      <c r="S27" s="42">
        <v>20</v>
      </c>
      <c r="T27" s="43">
        <f>O27*60+Q27</f>
        <v>840</v>
      </c>
      <c r="U27" s="44">
        <f>T27-S27</f>
        <v>820</v>
      </c>
      <c r="V27" s="1">
        <f>U27/60</f>
        <v>13.666666666666666</v>
      </c>
      <c r="W27" s="1">
        <f>TRUNC(V27,0)</f>
        <v>13</v>
      </c>
      <c r="X27" s="1">
        <f>MOD(U27,60)</f>
        <v>40</v>
      </c>
      <c r="Y27" s="1">
        <f>X27/10</f>
        <v>4</v>
      </c>
      <c r="Z27" s="1">
        <f>TRUNC(Y27,0)</f>
        <v>4</v>
      </c>
      <c r="AA27" s="1">
        <f>(Y27-Z27)*10</f>
        <v>0</v>
      </c>
      <c r="AB27" s="44">
        <f>U27-R27</f>
        <v>810</v>
      </c>
      <c r="AC27" s="1">
        <f>AB27/60</f>
        <v>13.5</v>
      </c>
      <c r="AD27" s="1">
        <f>TRUNC(AC27,0)</f>
        <v>13</v>
      </c>
      <c r="AE27" s="1">
        <f>MOD(AB27,60)</f>
        <v>30</v>
      </c>
      <c r="AF27" s="1">
        <f>AE27/10</f>
        <v>3</v>
      </c>
      <c r="AG27" s="1">
        <f>TRUNC(AF27,0)</f>
        <v>3</v>
      </c>
      <c r="AH27" s="1">
        <f>(AF27-AG27)*10</f>
        <v>0</v>
      </c>
      <c r="AI27" s="44" t="e">
        <f>AB27-#REF!</f>
        <v>#REF!</v>
      </c>
      <c r="AJ27" s="1" t="e">
        <f>AI27/60</f>
        <v>#REF!</v>
      </c>
      <c r="AK27" s="1" t="e">
        <f>TRUNC(AJ27,0)</f>
        <v>#REF!</v>
      </c>
      <c r="AL27" s="1" t="e">
        <f>MOD(AI27,60)</f>
        <v>#REF!</v>
      </c>
      <c r="AM27" s="1" t="e">
        <f>AL27/10</f>
        <v>#REF!</v>
      </c>
      <c r="AN27" s="1" t="e">
        <f>TRUNC(AM27,0)</f>
        <v>#REF!</v>
      </c>
      <c r="AO27" s="1" t="e">
        <f>(AM27-AN27)*10</f>
        <v>#REF!</v>
      </c>
    </row>
    <row r="28" spans="1:41" ht="19.95" customHeight="1" x14ac:dyDescent="0.2">
      <c r="A28" s="86"/>
      <c r="B28" s="84"/>
      <c r="C28" s="84"/>
      <c r="D28" s="85"/>
      <c r="E28" s="84"/>
      <c r="F28" s="6" t="s">
        <v>61</v>
      </c>
      <c r="G28" s="65">
        <f t="shared" si="1"/>
        <v>13</v>
      </c>
      <c r="H28" s="17" t="s">
        <v>5</v>
      </c>
      <c r="I28" s="1">
        <f t="shared" si="25"/>
        <v>4</v>
      </c>
      <c r="J28" s="66">
        <f t="shared" si="25"/>
        <v>5</v>
      </c>
      <c r="K28" s="1">
        <f t="shared" si="2"/>
        <v>13</v>
      </c>
      <c r="L28" s="17" t="s">
        <v>5</v>
      </c>
      <c r="M28" s="1">
        <f t="shared" si="3"/>
        <v>5</v>
      </c>
      <c r="N28" s="4">
        <f t="shared" si="3"/>
        <v>5</v>
      </c>
      <c r="O28" s="13">
        <v>14</v>
      </c>
      <c r="P28" s="19" t="s">
        <v>20</v>
      </c>
      <c r="Q28" s="21" t="s">
        <v>67</v>
      </c>
      <c r="R28" s="41">
        <v>10</v>
      </c>
      <c r="S28" s="42">
        <v>20</v>
      </c>
      <c r="T28" s="43">
        <f t="shared" si="4"/>
        <v>855</v>
      </c>
      <c r="U28" s="44">
        <f t="shared" si="5"/>
        <v>835</v>
      </c>
      <c r="V28" s="1">
        <f t="shared" si="6"/>
        <v>13.916666666666666</v>
      </c>
      <c r="W28" s="1">
        <f t="shared" si="7"/>
        <v>13</v>
      </c>
      <c r="X28" s="1">
        <f t="shared" si="8"/>
        <v>55</v>
      </c>
      <c r="Y28" s="1">
        <f t="shared" si="9"/>
        <v>5.5</v>
      </c>
      <c r="Z28" s="1">
        <f t="shared" si="10"/>
        <v>5</v>
      </c>
      <c r="AA28" s="1">
        <f t="shared" si="11"/>
        <v>5</v>
      </c>
      <c r="AB28" s="44">
        <f t="shared" si="12"/>
        <v>825</v>
      </c>
      <c r="AC28" s="1">
        <f t="shared" si="13"/>
        <v>13.75</v>
      </c>
      <c r="AD28" s="1">
        <f t="shared" si="14"/>
        <v>13</v>
      </c>
      <c r="AE28" s="1">
        <f t="shared" si="15"/>
        <v>45</v>
      </c>
      <c r="AF28" s="1">
        <f t="shared" si="16"/>
        <v>4.5</v>
      </c>
      <c r="AG28" s="1">
        <f t="shared" si="17"/>
        <v>4</v>
      </c>
      <c r="AH28" s="1">
        <f t="shared" si="18"/>
        <v>5</v>
      </c>
      <c r="AI28" s="44" t="e">
        <f>AB28-#REF!</f>
        <v>#REF!</v>
      </c>
      <c r="AJ28" s="1" t="e">
        <f t="shared" si="19"/>
        <v>#REF!</v>
      </c>
      <c r="AK28" s="1" t="e">
        <f t="shared" si="20"/>
        <v>#REF!</v>
      </c>
      <c r="AL28" s="1" t="e">
        <f t="shared" si="21"/>
        <v>#REF!</v>
      </c>
      <c r="AM28" s="1" t="e">
        <f t="shared" si="22"/>
        <v>#REF!</v>
      </c>
      <c r="AN28" s="1" t="e">
        <f t="shared" si="23"/>
        <v>#REF!</v>
      </c>
      <c r="AO28" s="1" t="e">
        <f t="shared" si="24"/>
        <v>#REF!</v>
      </c>
    </row>
    <row r="29" spans="1:41" ht="19.95" customHeight="1" x14ac:dyDescent="0.2">
      <c r="A29" s="78">
        <v>13</v>
      </c>
      <c r="B29" s="80" t="s">
        <v>25</v>
      </c>
      <c r="C29" s="80" t="s">
        <v>38</v>
      </c>
      <c r="D29" s="82" t="s">
        <v>53</v>
      </c>
      <c r="E29" s="80" t="s">
        <v>9</v>
      </c>
      <c r="F29" s="6" t="s">
        <v>62</v>
      </c>
      <c r="G29" s="65">
        <f>AD29</f>
        <v>14</v>
      </c>
      <c r="H29" s="17" t="s">
        <v>5</v>
      </c>
      <c r="I29" s="1">
        <f t="shared" si="25"/>
        <v>0</v>
      </c>
      <c r="J29" s="66">
        <f t="shared" si="25"/>
        <v>5</v>
      </c>
      <c r="K29" s="1">
        <f>W29</f>
        <v>14</v>
      </c>
      <c r="L29" s="17" t="s">
        <v>5</v>
      </c>
      <c r="M29" s="1">
        <f t="shared" si="3"/>
        <v>1</v>
      </c>
      <c r="N29" s="4">
        <f t="shared" si="3"/>
        <v>5</v>
      </c>
      <c r="O29" s="13">
        <v>14</v>
      </c>
      <c r="P29" s="19" t="s">
        <v>5</v>
      </c>
      <c r="Q29" s="21" t="s">
        <v>48</v>
      </c>
      <c r="R29" s="41">
        <v>10</v>
      </c>
      <c r="S29" s="42">
        <v>20</v>
      </c>
      <c r="T29" s="43">
        <f>O29*60+Q29</f>
        <v>875</v>
      </c>
      <c r="U29" s="44">
        <f>T29-S29</f>
        <v>855</v>
      </c>
      <c r="V29" s="1">
        <f>U29/60</f>
        <v>14.25</v>
      </c>
      <c r="W29" s="1">
        <f>TRUNC(V29,0)</f>
        <v>14</v>
      </c>
      <c r="X29" s="1">
        <f>MOD(U29,60)</f>
        <v>15</v>
      </c>
      <c r="Y29" s="1">
        <f>X29/10</f>
        <v>1.5</v>
      </c>
      <c r="Z29" s="1">
        <f>TRUNC(Y29,0)</f>
        <v>1</v>
      </c>
      <c r="AA29" s="1">
        <f>(Y29-Z29)*10</f>
        <v>5</v>
      </c>
      <c r="AB29" s="44">
        <f>U29-R29</f>
        <v>845</v>
      </c>
      <c r="AC29" s="1">
        <f>AB29/60</f>
        <v>14.083333333333334</v>
      </c>
      <c r="AD29" s="1">
        <f>TRUNC(AC29,0)</f>
        <v>14</v>
      </c>
      <c r="AE29" s="1">
        <f>MOD(AB29,60)</f>
        <v>5</v>
      </c>
      <c r="AF29" s="1">
        <f>AE29/10</f>
        <v>0.5</v>
      </c>
      <c r="AG29" s="1">
        <f>TRUNC(AF29,0)</f>
        <v>0</v>
      </c>
      <c r="AH29" s="1">
        <f>(AF29-AG29)*10</f>
        <v>5</v>
      </c>
      <c r="AI29" s="44" t="e">
        <f>AB29-#REF!</f>
        <v>#REF!</v>
      </c>
      <c r="AJ29" s="1" t="e">
        <f>AI29/60</f>
        <v>#REF!</v>
      </c>
      <c r="AK29" s="1" t="e">
        <f>TRUNC(AJ29,0)</f>
        <v>#REF!</v>
      </c>
      <c r="AL29" s="1" t="e">
        <f>MOD(AI29,60)</f>
        <v>#REF!</v>
      </c>
      <c r="AM29" s="1" t="e">
        <f>AL29/10</f>
        <v>#REF!</v>
      </c>
      <c r="AN29" s="1" t="e">
        <f>TRUNC(AM29,0)</f>
        <v>#REF!</v>
      </c>
      <c r="AO29" s="1" t="e">
        <f>(AM29-AN29)*10</f>
        <v>#REF!</v>
      </c>
    </row>
    <row r="30" spans="1:41" ht="19.95" customHeight="1" x14ac:dyDescent="0.2">
      <c r="A30" s="86"/>
      <c r="B30" s="84"/>
      <c r="C30" s="84"/>
      <c r="D30" s="85"/>
      <c r="E30" s="84"/>
      <c r="F30" s="6" t="s">
        <v>81</v>
      </c>
      <c r="G30" s="65">
        <f t="shared" ref="G30:G33" si="26">AD30</f>
        <v>14</v>
      </c>
      <c r="H30" s="17" t="s">
        <v>5</v>
      </c>
      <c r="I30" s="1">
        <f t="shared" ref="I30:I33" si="27">AG30</f>
        <v>2</v>
      </c>
      <c r="J30" s="66">
        <f t="shared" ref="J30:J33" si="28">AH30</f>
        <v>5</v>
      </c>
      <c r="K30" s="1">
        <f t="shared" ref="K30:K33" si="29">W30</f>
        <v>14</v>
      </c>
      <c r="L30" s="17" t="s">
        <v>5</v>
      </c>
      <c r="M30" s="1">
        <f t="shared" ref="M30:M33" si="30">Z30</f>
        <v>3</v>
      </c>
      <c r="N30" s="4">
        <f t="shared" ref="N30:N33" si="31">AA30</f>
        <v>5</v>
      </c>
      <c r="O30" s="13">
        <v>14</v>
      </c>
      <c r="P30" s="19" t="s">
        <v>20</v>
      </c>
      <c r="Q30" s="21" t="s">
        <v>85</v>
      </c>
      <c r="R30" s="41">
        <v>10</v>
      </c>
      <c r="S30" s="42">
        <v>20</v>
      </c>
      <c r="T30" s="43">
        <f t="shared" ref="T30:T33" si="32">O30*60+Q30</f>
        <v>895</v>
      </c>
      <c r="U30" s="44">
        <f t="shared" ref="U30:U33" si="33">T30-S30</f>
        <v>875</v>
      </c>
      <c r="V30" s="1">
        <f t="shared" ref="V30:V33" si="34">U30/60</f>
        <v>14.583333333333334</v>
      </c>
      <c r="W30" s="1">
        <f t="shared" ref="W30:W33" si="35">TRUNC(V30,0)</f>
        <v>14</v>
      </c>
      <c r="X30" s="1">
        <f t="shared" ref="X30:X33" si="36">MOD(U30,60)</f>
        <v>35</v>
      </c>
      <c r="Y30" s="1">
        <f t="shared" ref="Y30:Y33" si="37">X30/10</f>
        <v>3.5</v>
      </c>
      <c r="Z30" s="1">
        <f t="shared" ref="Z30:Z33" si="38">TRUNC(Y30,0)</f>
        <v>3</v>
      </c>
      <c r="AA30" s="1">
        <f t="shared" ref="AA30:AA33" si="39">(Y30-Z30)*10</f>
        <v>5</v>
      </c>
      <c r="AB30" s="44">
        <f t="shared" ref="AB30:AB33" si="40">U30-R30</f>
        <v>865</v>
      </c>
      <c r="AC30" s="1">
        <f t="shared" ref="AC30:AC33" si="41">AB30/60</f>
        <v>14.416666666666666</v>
      </c>
      <c r="AD30" s="1">
        <f t="shared" ref="AD30:AD33" si="42">TRUNC(AC30,0)</f>
        <v>14</v>
      </c>
      <c r="AE30" s="1">
        <f t="shared" ref="AE30:AE33" si="43">MOD(AB30,60)</f>
        <v>25</v>
      </c>
      <c r="AF30" s="1">
        <f t="shared" ref="AF30:AF33" si="44">AE30/10</f>
        <v>2.5</v>
      </c>
      <c r="AG30" s="1">
        <f t="shared" ref="AG30:AG33" si="45">TRUNC(AF30,0)</f>
        <v>2</v>
      </c>
      <c r="AH30" s="1">
        <f t="shared" ref="AH30:AH33" si="46">(AF30-AG30)*10</f>
        <v>5</v>
      </c>
      <c r="AI30" s="44" t="e">
        <f>AB30-#REF!</f>
        <v>#REF!</v>
      </c>
      <c r="AJ30" s="1" t="e">
        <f t="shared" ref="AJ30:AJ33" si="47">AI30/60</f>
        <v>#REF!</v>
      </c>
      <c r="AK30" s="1" t="e">
        <f t="shared" ref="AK30:AK33" si="48">TRUNC(AJ30,0)</f>
        <v>#REF!</v>
      </c>
      <c r="AL30" s="1" t="e">
        <f t="shared" ref="AL30:AL33" si="49">MOD(AI30,60)</f>
        <v>#REF!</v>
      </c>
      <c r="AM30" s="1" t="e">
        <f t="shared" ref="AM30:AM33" si="50">AL30/10</f>
        <v>#REF!</v>
      </c>
      <c r="AN30" s="1" t="e">
        <f t="shared" ref="AN30:AN33" si="51">TRUNC(AM30,0)</f>
        <v>#REF!</v>
      </c>
      <c r="AO30" s="1" t="e">
        <f t="shared" ref="AO30:AO33" si="52">(AM30-AN30)*10</f>
        <v>#REF!</v>
      </c>
    </row>
    <row r="31" spans="1:41" ht="19.95" customHeight="1" x14ac:dyDescent="0.2">
      <c r="A31" s="7">
        <v>14</v>
      </c>
      <c r="B31" s="8" t="s">
        <v>34</v>
      </c>
      <c r="C31" s="8" t="s">
        <v>38</v>
      </c>
      <c r="D31" s="22" t="s">
        <v>54</v>
      </c>
      <c r="E31" s="23" t="s">
        <v>9</v>
      </c>
      <c r="F31" s="6">
        <v>2</v>
      </c>
      <c r="G31" s="65">
        <f t="shared" si="26"/>
        <v>14</v>
      </c>
      <c r="H31" s="17" t="s">
        <v>5</v>
      </c>
      <c r="I31" s="1">
        <f t="shared" si="27"/>
        <v>3</v>
      </c>
      <c r="J31" s="66">
        <f t="shared" si="28"/>
        <v>0</v>
      </c>
      <c r="K31" s="1">
        <f t="shared" si="29"/>
        <v>14</v>
      </c>
      <c r="L31" s="17" t="s">
        <v>5</v>
      </c>
      <c r="M31" s="1">
        <f t="shared" si="30"/>
        <v>4</v>
      </c>
      <c r="N31" s="4">
        <f t="shared" si="31"/>
        <v>0</v>
      </c>
      <c r="O31" s="13">
        <v>15</v>
      </c>
      <c r="P31" s="19" t="s">
        <v>5</v>
      </c>
      <c r="Q31" s="21" t="s">
        <v>6</v>
      </c>
      <c r="R31" s="41">
        <v>10</v>
      </c>
      <c r="S31" s="42">
        <v>20</v>
      </c>
      <c r="T31" s="43">
        <f t="shared" si="32"/>
        <v>900</v>
      </c>
      <c r="U31" s="44">
        <f t="shared" si="33"/>
        <v>880</v>
      </c>
      <c r="V31" s="1">
        <f t="shared" si="34"/>
        <v>14.666666666666666</v>
      </c>
      <c r="W31" s="1">
        <f t="shared" si="35"/>
        <v>14</v>
      </c>
      <c r="X31" s="1">
        <f t="shared" si="36"/>
        <v>40</v>
      </c>
      <c r="Y31" s="1">
        <f t="shared" si="37"/>
        <v>4</v>
      </c>
      <c r="Z31" s="1">
        <f t="shared" si="38"/>
        <v>4</v>
      </c>
      <c r="AA31" s="1">
        <f t="shared" si="39"/>
        <v>0</v>
      </c>
      <c r="AB31" s="44">
        <f t="shared" si="40"/>
        <v>870</v>
      </c>
      <c r="AC31" s="1">
        <f t="shared" si="41"/>
        <v>14.5</v>
      </c>
      <c r="AD31" s="1">
        <f t="shared" si="42"/>
        <v>14</v>
      </c>
      <c r="AE31" s="1">
        <f t="shared" si="43"/>
        <v>30</v>
      </c>
      <c r="AF31" s="1">
        <f t="shared" si="44"/>
        <v>3</v>
      </c>
      <c r="AG31" s="1">
        <f t="shared" si="45"/>
        <v>3</v>
      </c>
      <c r="AH31" s="1">
        <f t="shared" si="46"/>
        <v>0</v>
      </c>
      <c r="AI31" s="44" t="e">
        <f>AB31-#REF!</f>
        <v>#REF!</v>
      </c>
      <c r="AJ31" s="1" t="e">
        <f t="shared" si="47"/>
        <v>#REF!</v>
      </c>
      <c r="AK31" s="1" t="e">
        <f t="shared" si="48"/>
        <v>#REF!</v>
      </c>
      <c r="AL31" s="1" t="e">
        <f t="shared" si="49"/>
        <v>#REF!</v>
      </c>
      <c r="AM31" s="1" t="e">
        <f t="shared" si="50"/>
        <v>#REF!</v>
      </c>
      <c r="AN31" s="1" t="e">
        <f t="shared" si="51"/>
        <v>#REF!</v>
      </c>
      <c r="AO31" s="1" t="e">
        <f t="shared" si="52"/>
        <v>#REF!</v>
      </c>
    </row>
    <row r="32" spans="1:41" ht="19.95" customHeight="1" x14ac:dyDescent="0.2">
      <c r="A32" s="7">
        <v>15</v>
      </c>
      <c r="B32" s="8" t="s">
        <v>34</v>
      </c>
      <c r="C32" s="8" t="s">
        <v>38</v>
      </c>
      <c r="D32" s="22" t="s">
        <v>52</v>
      </c>
      <c r="E32" s="23" t="s">
        <v>9</v>
      </c>
      <c r="F32" s="6">
        <v>11</v>
      </c>
      <c r="G32" s="65">
        <f t="shared" si="26"/>
        <v>14</v>
      </c>
      <c r="H32" s="17" t="s">
        <v>5</v>
      </c>
      <c r="I32" s="1">
        <f t="shared" si="27"/>
        <v>4</v>
      </c>
      <c r="J32" s="66">
        <f t="shared" si="28"/>
        <v>0</v>
      </c>
      <c r="K32" s="1">
        <f t="shared" si="29"/>
        <v>14</v>
      </c>
      <c r="L32" s="17" t="s">
        <v>5</v>
      </c>
      <c r="M32" s="1">
        <f t="shared" si="30"/>
        <v>5</v>
      </c>
      <c r="N32" s="4">
        <f t="shared" si="31"/>
        <v>0</v>
      </c>
      <c r="O32" s="13">
        <v>15</v>
      </c>
      <c r="P32" s="19" t="s">
        <v>5</v>
      </c>
      <c r="Q32" s="21" t="s">
        <v>70</v>
      </c>
      <c r="R32" s="41">
        <v>10</v>
      </c>
      <c r="S32" s="42">
        <v>20</v>
      </c>
      <c r="T32" s="43">
        <f t="shared" si="32"/>
        <v>910</v>
      </c>
      <c r="U32" s="44">
        <f t="shared" si="33"/>
        <v>890</v>
      </c>
      <c r="V32" s="1">
        <f t="shared" si="34"/>
        <v>14.833333333333334</v>
      </c>
      <c r="W32" s="1">
        <f t="shared" si="35"/>
        <v>14</v>
      </c>
      <c r="X32" s="1">
        <f t="shared" si="36"/>
        <v>50</v>
      </c>
      <c r="Y32" s="1">
        <f t="shared" si="37"/>
        <v>5</v>
      </c>
      <c r="Z32" s="1">
        <f t="shared" si="38"/>
        <v>5</v>
      </c>
      <c r="AA32" s="1">
        <f t="shared" si="39"/>
        <v>0</v>
      </c>
      <c r="AB32" s="44">
        <f t="shared" si="40"/>
        <v>880</v>
      </c>
      <c r="AC32" s="1">
        <f t="shared" si="41"/>
        <v>14.666666666666666</v>
      </c>
      <c r="AD32" s="1">
        <f t="shared" si="42"/>
        <v>14</v>
      </c>
      <c r="AE32" s="1">
        <f t="shared" si="43"/>
        <v>40</v>
      </c>
      <c r="AF32" s="1">
        <f t="shared" si="44"/>
        <v>4</v>
      </c>
      <c r="AG32" s="1">
        <f t="shared" si="45"/>
        <v>4</v>
      </c>
      <c r="AH32" s="1">
        <f t="shared" si="46"/>
        <v>0</v>
      </c>
      <c r="AI32" s="44" t="e">
        <f>AB32-#REF!</f>
        <v>#REF!</v>
      </c>
      <c r="AJ32" s="1" t="e">
        <f t="shared" si="47"/>
        <v>#REF!</v>
      </c>
      <c r="AK32" s="1" t="e">
        <f t="shared" si="48"/>
        <v>#REF!</v>
      </c>
      <c r="AL32" s="1" t="e">
        <f t="shared" si="49"/>
        <v>#REF!</v>
      </c>
      <c r="AM32" s="1" t="e">
        <f t="shared" si="50"/>
        <v>#REF!</v>
      </c>
      <c r="AN32" s="1" t="e">
        <f t="shared" si="51"/>
        <v>#REF!</v>
      </c>
      <c r="AO32" s="1" t="e">
        <f t="shared" si="52"/>
        <v>#REF!</v>
      </c>
    </row>
    <row r="33" spans="1:41" ht="19.95" customHeight="1" x14ac:dyDescent="0.2">
      <c r="A33" s="7">
        <v>16</v>
      </c>
      <c r="B33" s="8" t="s">
        <v>25</v>
      </c>
      <c r="C33" s="24" t="s">
        <v>38</v>
      </c>
      <c r="D33" s="22" t="s">
        <v>55</v>
      </c>
      <c r="E33" s="23" t="s">
        <v>9</v>
      </c>
      <c r="F33" s="6">
        <v>2</v>
      </c>
      <c r="G33" s="65">
        <f t="shared" si="26"/>
        <v>15</v>
      </c>
      <c r="H33" s="17" t="s">
        <v>5</v>
      </c>
      <c r="I33" s="1">
        <f t="shared" si="27"/>
        <v>0</v>
      </c>
      <c r="J33" s="66">
        <f t="shared" si="28"/>
        <v>0</v>
      </c>
      <c r="K33" s="1">
        <f t="shared" si="29"/>
        <v>15</v>
      </c>
      <c r="L33" s="17" t="s">
        <v>5</v>
      </c>
      <c r="M33" s="1">
        <f t="shared" si="30"/>
        <v>1</v>
      </c>
      <c r="N33" s="4">
        <f t="shared" si="31"/>
        <v>0</v>
      </c>
      <c r="O33" s="13">
        <v>15</v>
      </c>
      <c r="P33" s="19" t="s">
        <v>5</v>
      </c>
      <c r="Q33" s="21" t="s">
        <v>28</v>
      </c>
      <c r="R33" s="41">
        <v>10</v>
      </c>
      <c r="S33" s="42">
        <v>20</v>
      </c>
      <c r="T33" s="43">
        <f t="shared" si="32"/>
        <v>930</v>
      </c>
      <c r="U33" s="44">
        <f t="shared" si="33"/>
        <v>910</v>
      </c>
      <c r="V33" s="1">
        <f t="shared" si="34"/>
        <v>15.166666666666666</v>
      </c>
      <c r="W33" s="1">
        <f t="shared" si="35"/>
        <v>15</v>
      </c>
      <c r="X33" s="1">
        <f t="shared" si="36"/>
        <v>10</v>
      </c>
      <c r="Y33" s="1">
        <f t="shared" si="37"/>
        <v>1</v>
      </c>
      <c r="Z33" s="1">
        <f t="shared" si="38"/>
        <v>1</v>
      </c>
      <c r="AA33" s="1">
        <f t="shared" si="39"/>
        <v>0</v>
      </c>
      <c r="AB33" s="44">
        <f t="shared" si="40"/>
        <v>900</v>
      </c>
      <c r="AC33" s="1">
        <f t="shared" si="41"/>
        <v>15</v>
      </c>
      <c r="AD33" s="1">
        <f t="shared" si="42"/>
        <v>15</v>
      </c>
      <c r="AE33" s="1">
        <f t="shared" si="43"/>
        <v>0</v>
      </c>
      <c r="AF33" s="1">
        <f t="shared" si="44"/>
        <v>0</v>
      </c>
      <c r="AG33" s="1">
        <f t="shared" si="45"/>
        <v>0</v>
      </c>
      <c r="AH33" s="1">
        <f t="shared" si="46"/>
        <v>0</v>
      </c>
      <c r="AI33" s="44" t="e">
        <f>AB33-#REF!</f>
        <v>#REF!</v>
      </c>
      <c r="AJ33" s="1" t="e">
        <f t="shared" si="47"/>
        <v>#REF!</v>
      </c>
      <c r="AK33" s="1" t="e">
        <f t="shared" si="48"/>
        <v>#REF!</v>
      </c>
      <c r="AL33" s="1" t="e">
        <f t="shared" si="49"/>
        <v>#REF!</v>
      </c>
      <c r="AM33" s="1" t="e">
        <f t="shared" si="50"/>
        <v>#REF!</v>
      </c>
      <c r="AN33" s="1" t="e">
        <f t="shared" si="51"/>
        <v>#REF!</v>
      </c>
      <c r="AO33" s="1" t="e">
        <f t="shared" si="52"/>
        <v>#REF!</v>
      </c>
    </row>
    <row r="34" spans="1:41" ht="19.95" customHeight="1" x14ac:dyDescent="0.2">
      <c r="A34" s="78">
        <v>17</v>
      </c>
      <c r="B34" s="80" t="s">
        <v>12</v>
      </c>
      <c r="C34" s="80" t="s">
        <v>38</v>
      </c>
      <c r="D34" s="82" t="s">
        <v>13</v>
      </c>
      <c r="E34" s="80" t="s">
        <v>9</v>
      </c>
      <c r="F34" s="6" t="s">
        <v>57</v>
      </c>
      <c r="G34" s="65">
        <f>AD34</f>
        <v>15</v>
      </c>
      <c r="H34" s="17" t="s">
        <v>5</v>
      </c>
      <c r="I34" s="1">
        <f t="shared" si="25"/>
        <v>1</v>
      </c>
      <c r="J34" s="66">
        <f t="shared" si="25"/>
        <v>0</v>
      </c>
      <c r="K34" s="1">
        <f>W34</f>
        <v>15</v>
      </c>
      <c r="L34" s="17" t="s">
        <v>5</v>
      </c>
      <c r="M34" s="1">
        <f t="shared" si="3"/>
        <v>2</v>
      </c>
      <c r="N34" s="4">
        <f t="shared" si="3"/>
        <v>0</v>
      </c>
      <c r="O34" s="13">
        <v>15</v>
      </c>
      <c r="P34" s="19" t="s">
        <v>5</v>
      </c>
      <c r="Q34" s="21" t="s">
        <v>73</v>
      </c>
      <c r="R34" s="41">
        <v>10</v>
      </c>
      <c r="S34" s="42">
        <v>20</v>
      </c>
      <c r="T34" s="43">
        <f>O34*60+Q34</f>
        <v>940</v>
      </c>
      <c r="U34" s="44">
        <f>T34-S34</f>
        <v>920</v>
      </c>
      <c r="V34" s="1">
        <f>U34/60</f>
        <v>15.333333333333334</v>
      </c>
      <c r="W34" s="1">
        <f>TRUNC(V34,0)</f>
        <v>15</v>
      </c>
      <c r="X34" s="1">
        <f>MOD(U34,60)</f>
        <v>20</v>
      </c>
      <c r="Y34" s="1">
        <f>X34/10</f>
        <v>2</v>
      </c>
      <c r="Z34" s="1">
        <f>TRUNC(Y34,0)</f>
        <v>2</v>
      </c>
      <c r="AA34" s="1">
        <f>(Y34-Z34)*10</f>
        <v>0</v>
      </c>
      <c r="AB34" s="44">
        <f>U34-R34</f>
        <v>910</v>
      </c>
      <c r="AC34" s="1">
        <f>AB34/60</f>
        <v>15.166666666666666</v>
      </c>
      <c r="AD34" s="1">
        <f>TRUNC(AC34,0)</f>
        <v>15</v>
      </c>
      <c r="AE34" s="1">
        <f>MOD(AB34,60)</f>
        <v>10</v>
      </c>
      <c r="AF34" s="1">
        <f>AE34/10</f>
        <v>1</v>
      </c>
      <c r="AG34" s="1">
        <f>TRUNC(AF34,0)</f>
        <v>1</v>
      </c>
      <c r="AH34" s="1">
        <f>(AF34-AG34)*10</f>
        <v>0</v>
      </c>
      <c r="AI34" s="44" t="e">
        <f>AB34-#REF!</f>
        <v>#REF!</v>
      </c>
      <c r="AJ34" s="1" t="e">
        <f>AI34/60</f>
        <v>#REF!</v>
      </c>
      <c r="AK34" s="1" t="e">
        <f>TRUNC(AJ34,0)</f>
        <v>#REF!</v>
      </c>
      <c r="AL34" s="1" t="e">
        <f>MOD(AI34,60)</f>
        <v>#REF!</v>
      </c>
      <c r="AM34" s="1" t="e">
        <f>AL34/10</f>
        <v>#REF!</v>
      </c>
      <c r="AN34" s="1" t="e">
        <f>TRUNC(AM34,0)</f>
        <v>#REF!</v>
      </c>
      <c r="AO34" s="1" t="e">
        <f>(AM34-AN34)*10</f>
        <v>#REF!</v>
      </c>
    </row>
    <row r="35" spans="1:41" ht="19.95" customHeight="1" x14ac:dyDescent="0.2">
      <c r="A35" s="86"/>
      <c r="B35" s="84"/>
      <c r="C35" s="84"/>
      <c r="D35" s="85"/>
      <c r="E35" s="84"/>
      <c r="F35" s="6" t="s">
        <v>83</v>
      </c>
      <c r="G35" s="65">
        <f>AD35</f>
        <v>15</v>
      </c>
      <c r="H35" s="17" t="s">
        <v>5</v>
      </c>
      <c r="I35" s="1">
        <f t="shared" si="25"/>
        <v>2</v>
      </c>
      <c r="J35" s="66">
        <f t="shared" si="25"/>
        <v>0</v>
      </c>
      <c r="K35" s="1">
        <f>W35</f>
        <v>15</v>
      </c>
      <c r="L35" s="17" t="s">
        <v>5</v>
      </c>
      <c r="M35" s="1">
        <f t="shared" si="3"/>
        <v>3</v>
      </c>
      <c r="N35" s="4">
        <f t="shared" si="3"/>
        <v>0</v>
      </c>
      <c r="O35" s="13">
        <v>15</v>
      </c>
      <c r="P35" s="19" t="s">
        <v>5</v>
      </c>
      <c r="Q35" s="21" t="s">
        <v>84</v>
      </c>
      <c r="R35" s="41">
        <v>10</v>
      </c>
      <c r="S35" s="42">
        <v>20</v>
      </c>
      <c r="T35" s="43">
        <f>O35*60+Q35</f>
        <v>950</v>
      </c>
      <c r="U35" s="44">
        <f>T35-S35</f>
        <v>930</v>
      </c>
      <c r="V35" s="1">
        <f>U35/60</f>
        <v>15.5</v>
      </c>
      <c r="W35" s="1">
        <f>TRUNC(V35,0)</f>
        <v>15</v>
      </c>
      <c r="X35" s="1">
        <f>MOD(U35,60)</f>
        <v>30</v>
      </c>
      <c r="Y35" s="1">
        <f>X35/10</f>
        <v>3</v>
      </c>
      <c r="Z35" s="1">
        <f>TRUNC(Y35,0)</f>
        <v>3</v>
      </c>
      <c r="AA35" s="1">
        <f>(Y35-Z35)*10</f>
        <v>0</v>
      </c>
      <c r="AB35" s="44">
        <f>U35-R35</f>
        <v>920</v>
      </c>
      <c r="AC35" s="1">
        <f>AB35/60</f>
        <v>15.333333333333334</v>
      </c>
      <c r="AD35" s="1">
        <f>TRUNC(AC35,0)</f>
        <v>15</v>
      </c>
      <c r="AE35" s="1">
        <f>MOD(AB35,60)</f>
        <v>20</v>
      </c>
      <c r="AF35" s="1">
        <f>AE35/10</f>
        <v>2</v>
      </c>
      <c r="AG35" s="1">
        <f>TRUNC(AF35,0)</f>
        <v>2</v>
      </c>
      <c r="AH35" s="1">
        <f>(AF35-AG35)*10</f>
        <v>0</v>
      </c>
      <c r="AI35" s="44" t="e">
        <f>AB35-#REF!</f>
        <v>#REF!</v>
      </c>
      <c r="AJ35" s="1" t="e">
        <f>AI35/60</f>
        <v>#REF!</v>
      </c>
      <c r="AK35" s="1" t="e">
        <f>TRUNC(AJ35,0)</f>
        <v>#REF!</v>
      </c>
      <c r="AL35" s="1" t="e">
        <f>MOD(AI35,60)</f>
        <v>#REF!</v>
      </c>
      <c r="AM35" s="1" t="e">
        <f>AL35/10</f>
        <v>#REF!</v>
      </c>
      <c r="AN35" s="1" t="e">
        <f>TRUNC(AM35,0)</f>
        <v>#REF!</v>
      </c>
      <c r="AO35" s="1" t="e">
        <f>(AM35-AN35)*10</f>
        <v>#REF!</v>
      </c>
    </row>
    <row r="36" spans="1:41" ht="19.95" customHeight="1" x14ac:dyDescent="0.2">
      <c r="A36" s="78">
        <v>18</v>
      </c>
      <c r="B36" s="80" t="s">
        <v>11</v>
      </c>
      <c r="C36" s="80" t="s">
        <v>38</v>
      </c>
      <c r="D36" s="82" t="s">
        <v>13</v>
      </c>
      <c r="E36" s="80" t="s">
        <v>9</v>
      </c>
      <c r="F36" s="6" t="s">
        <v>71</v>
      </c>
      <c r="G36" s="65">
        <f t="shared" si="1"/>
        <v>15</v>
      </c>
      <c r="H36" s="17" t="s">
        <v>5</v>
      </c>
      <c r="I36" s="1">
        <f t="shared" si="25"/>
        <v>3</v>
      </c>
      <c r="J36" s="66">
        <f t="shared" si="25"/>
        <v>0</v>
      </c>
      <c r="K36" s="1">
        <f t="shared" si="2"/>
        <v>15</v>
      </c>
      <c r="L36" s="17" t="s">
        <v>5</v>
      </c>
      <c r="M36" s="1">
        <f t="shared" si="3"/>
        <v>4</v>
      </c>
      <c r="N36" s="4">
        <f t="shared" si="3"/>
        <v>0</v>
      </c>
      <c r="O36" s="13">
        <v>16</v>
      </c>
      <c r="P36" s="19" t="s">
        <v>5</v>
      </c>
      <c r="Q36" s="21" t="s">
        <v>6</v>
      </c>
      <c r="R36" s="41">
        <v>10</v>
      </c>
      <c r="S36" s="42">
        <v>20</v>
      </c>
      <c r="T36" s="43">
        <f>O36*60+Q36</f>
        <v>960</v>
      </c>
      <c r="U36" s="44">
        <f>T36-S36</f>
        <v>940</v>
      </c>
      <c r="V36" s="1">
        <f>U36/60</f>
        <v>15.666666666666666</v>
      </c>
      <c r="W36" s="1">
        <f>TRUNC(V36,0)</f>
        <v>15</v>
      </c>
      <c r="X36" s="1">
        <f>MOD(U36,60)</f>
        <v>40</v>
      </c>
      <c r="Y36" s="1">
        <f>X36/10</f>
        <v>4</v>
      </c>
      <c r="Z36" s="1">
        <f>TRUNC(Y36,0)</f>
        <v>4</v>
      </c>
      <c r="AA36" s="1">
        <f>(Y36-Z36)*10</f>
        <v>0</v>
      </c>
      <c r="AB36" s="44">
        <f>U36-R36</f>
        <v>930</v>
      </c>
      <c r="AC36" s="1">
        <f>AB36/60</f>
        <v>15.5</v>
      </c>
      <c r="AD36" s="1">
        <f>TRUNC(AC36,0)</f>
        <v>15</v>
      </c>
      <c r="AE36" s="1">
        <f>MOD(AB36,60)</f>
        <v>30</v>
      </c>
      <c r="AF36" s="1">
        <f>AE36/10</f>
        <v>3</v>
      </c>
      <c r="AG36" s="1">
        <f>TRUNC(AF36,0)</f>
        <v>3</v>
      </c>
      <c r="AH36" s="1">
        <f>(AF36-AG36)*10</f>
        <v>0</v>
      </c>
      <c r="AI36" s="44" t="e">
        <f>AB36-#REF!</f>
        <v>#REF!</v>
      </c>
      <c r="AJ36" s="1" t="e">
        <f>AI36/60</f>
        <v>#REF!</v>
      </c>
      <c r="AK36" s="1" t="e">
        <f>TRUNC(AJ36,0)</f>
        <v>#REF!</v>
      </c>
      <c r="AL36" s="1" t="e">
        <f>MOD(AI36,60)</f>
        <v>#REF!</v>
      </c>
      <c r="AM36" s="1" t="e">
        <f>AL36/10</f>
        <v>#REF!</v>
      </c>
      <c r="AN36" s="1" t="e">
        <f>TRUNC(AM36,0)</f>
        <v>#REF!</v>
      </c>
      <c r="AO36" s="1" t="e">
        <f>(AM36-AN36)*10</f>
        <v>#REF!</v>
      </c>
    </row>
    <row r="37" spans="1:41" ht="19.95" customHeight="1" x14ac:dyDescent="0.2">
      <c r="A37" s="86"/>
      <c r="B37" s="84"/>
      <c r="C37" s="84"/>
      <c r="D37" s="85"/>
      <c r="E37" s="84"/>
      <c r="F37" s="6" t="s">
        <v>82</v>
      </c>
      <c r="G37" s="9">
        <f t="shared" si="1"/>
        <v>15</v>
      </c>
      <c r="H37" s="18" t="s">
        <v>5</v>
      </c>
      <c r="I37" s="10">
        <f t="shared" si="25"/>
        <v>4</v>
      </c>
      <c r="J37" s="11">
        <f t="shared" si="25"/>
        <v>5</v>
      </c>
      <c r="K37" s="10">
        <f t="shared" si="2"/>
        <v>15</v>
      </c>
      <c r="L37" s="18" t="s">
        <v>5</v>
      </c>
      <c r="M37" s="10">
        <f t="shared" si="3"/>
        <v>5</v>
      </c>
      <c r="N37" s="12">
        <f t="shared" si="3"/>
        <v>5</v>
      </c>
      <c r="O37" s="13">
        <v>16</v>
      </c>
      <c r="P37" s="19" t="s">
        <v>5</v>
      </c>
      <c r="Q37" s="21" t="s">
        <v>67</v>
      </c>
      <c r="R37" s="41">
        <v>10</v>
      </c>
      <c r="S37" s="42">
        <v>20</v>
      </c>
      <c r="T37" s="43">
        <f t="shared" si="4"/>
        <v>975</v>
      </c>
      <c r="U37" s="44">
        <f t="shared" si="5"/>
        <v>955</v>
      </c>
      <c r="V37" s="1">
        <f t="shared" si="6"/>
        <v>15.916666666666666</v>
      </c>
      <c r="W37" s="1">
        <f t="shared" si="7"/>
        <v>15</v>
      </c>
      <c r="X37" s="1">
        <f t="shared" si="8"/>
        <v>55</v>
      </c>
      <c r="Y37" s="1">
        <f t="shared" si="9"/>
        <v>5.5</v>
      </c>
      <c r="Z37" s="1">
        <f t="shared" si="10"/>
        <v>5</v>
      </c>
      <c r="AA37" s="1">
        <f t="shared" si="11"/>
        <v>5</v>
      </c>
      <c r="AB37" s="44">
        <f t="shared" si="12"/>
        <v>945</v>
      </c>
      <c r="AC37" s="1">
        <f t="shared" si="13"/>
        <v>15.75</v>
      </c>
      <c r="AD37" s="1">
        <f t="shared" si="14"/>
        <v>15</v>
      </c>
      <c r="AE37" s="1">
        <f t="shared" si="15"/>
        <v>45</v>
      </c>
      <c r="AF37" s="1">
        <f t="shared" si="16"/>
        <v>4.5</v>
      </c>
      <c r="AG37" s="1">
        <f t="shared" si="17"/>
        <v>4</v>
      </c>
      <c r="AH37" s="1">
        <f t="shared" si="18"/>
        <v>5</v>
      </c>
      <c r="AI37" s="44" t="e">
        <f>AB37-#REF!</f>
        <v>#REF!</v>
      </c>
      <c r="AJ37" s="1" t="e">
        <f t="shared" si="19"/>
        <v>#REF!</v>
      </c>
      <c r="AK37" s="1" t="e">
        <f t="shared" si="20"/>
        <v>#REF!</v>
      </c>
      <c r="AL37" s="1" t="e">
        <f t="shared" si="21"/>
        <v>#REF!</v>
      </c>
      <c r="AM37" s="1" t="e">
        <f t="shared" si="22"/>
        <v>#REF!</v>
      </c>
      <c r="AN37" s="1" t="e">
        <f t="shared" si="23"/>
        <v>#REF!</v>
      </c>
      <c r="AO37" s="1" t="e">
        <f t="shared" si="24"/>
        <v>#REF!</v>
      </c>
    </row>
    <row r="38" spans="1:41" ht="19.95" customHeight="1" x14ac:dyDescent="0.2">
      <c r="A38" s="7">
        <v>19</v>
      </c>
      <c r="B38" s="8" t="s">
        <v>25</v>
      </c>
      <c r="C38" s="24" t="s">
        <v>38</v>
      </c>
      <c r="D38" s="22" t="s">
        <v>56</v>
      </c>
      <c r="E38" s="8" t="s">
        <v>9</v>
      </c>
      <c r="F38" s="6">
        <v>2</v>
      </c>
      <c r="G38" s="38">
        <f t="shared" si="1"/>
        <v>16</v>
      </c>
      <c r="H38" s="28" t="s">
        <v>5</v>
      </c>
      <c r="I38" s="31">
        <f t="shared" si="25"/>
        <v>0</v>
      </c>
      <c r="J38" s="39">
        <f t="shared" si="25"/>
        <v>0</v>
      </c>
      <c r="K38" s="31">
        <f t="shared" si="2"/>
        <v>16</v>
      </c>
      <c r="L38" s="28" t="s">
        <v>5</v>
      </c>
      <c r="M38" s="31">
        <f t="shared" si="3"/>
        <v>1</v>
      </c>
      <c r="N38" s="40">
        <f t="shared" si="3"/>
        <v>0</v>
      </c>
      <c r="O38" s="13">
        <v>16</v>
      </c>
      <c r="P38" s="19" t="s">
        <v>5</v>
      </c>
      <c r="Q38" s="21" t="s">
        <v>28</v>
      </c>
      <c r="R38" s="41">
        <v>10</v>
      </c>
      <c r="S38" s="42">
        <v>20</v>
      </c>
      <c r="T38" s="43">
        <f t="shared" si="4"/>
        <v>990</v>
      </c>
      <c r="U38" s="44">
        <f t="shared" si="5"/>
        <v>970</v>
      </c>
      <c r="V38" s="1">
        <f t="shared" si="6"/>
        <v>16.166666666666668</v>
      </c>
      <c r="W38" s="1">
        <f t="shared" si="7"/>
        <v>16</v>
      </c>
      <c r="X38" s="1">
        <f t="shared" si="8"/>
        <v>10</v>
      </c>
      <c r="Y38" s="1">
        <f t="shared" si="9"/>
        <v>1</v>
      </c>
      <c r="Z38" s="1">
        <f t="shared" si="10"/>
        <v>1</v>
      </c>
      <c r="AA38" s="1">
        <f t="shared" si="11"/>
        <v>0</v>
      </c>
      <c r="AB38" s="44">
        <f t="shared" si="12"/>
        <v>960</v>
      </c>
      <c r="AC38" s="1">
        <f t="shared" si="13"/>
        <v>16</v>
      </c>
      <c r="AD38" s="1">
        <f t="shared" si="14"/>
        <v>16</v>
      </c>
      <c r="AE38" s="1">
        <f t="shared" si="15"/>
        <v>0</v>
      </c>
      <c r="AF38" s="1">
        <f t="shared" si="16"/>
        <v>0</v>
      </c>
      <c r="AG38" s="1">
        <f t="shared" si="17"/>
        <v>0</v>
      </c>
      <c r="AH38" s="1">
        <f t="shared" si="18"/>
        <v>0</v>
      </c>
      <c r="AI38" s="44" t="e">
        <f>AB38-#REF!</f>
        <v>#REF!</v>
      </c>
      <c r="AJ38" s="1" t="e">
        <f t="shared" si="19"/>
        <v>#REF!</v>
      </c>
      <c r="AK38" s="1" t="e">
        <f t="shared" si="20"/>
        <v>#REF!</v>
      </c>
      <c r="AL38" s="1" t="e">
        <f t="shared" si="21"/>
        <v>#REF!</v>
      </c>
      <c r="AM38" s="1" t="e">
        <f t="shared" si="22"/>
        <v>#REF!</v>
      </c>
      <c r="AN38" s="1" t="e">
        <f t="shared" si="23"/>
        <v>#REF!</v>
      </c>
      <c r="AO38" s="1" t="e">
        <f t="shared" si="24"/>
        <v>#REF!</v>
      </c>
    </row>
    <row r="39" spans="1:41" ht="38.4" customHeight="1" x14ac:dyDescent="0.2">
      <c r="A39" s="110" t="s">
        <v>118</v>
      </c>
      <c r="B39" s="110"/>
      <c r="C39" s="110"/>
      <c r="D39" s="110"/>
      <c r="E39" s="110"/>
      <c r="F39" s="68"/>
      <c r="G39" s="3"/>
      <c r="H39" s="3"/>
      <c r="I39" s="3"/>
      <c r="J39" s="3"/>
      <c r="K39" s="3"/>
      <c r="L39" s="3"/>
      <c r="M39" s="3"/>
      <c r="N39" s="3"/>
      <c r="O39" s="69"/>
      <c r="P39" s="69"/>
      <c r="Q39" s="69"/>
      <c r="R39" s="70"/>
      <c r="S39" s="71"/>
      <c r="T39" s="72"/>
    </row>
    <row r="40" spans="1:41" ht="19.95" customHeight="1" x14ac:dyDescent="0.2">
      <c r="A40" s="7" t="s">
        <v>0</v>
      </c>
      <c r="B40" s="8" t="s">
        <v>89</v>
      </c>
      <c r="C40" s="8" t="s">
        <v>1</v>
      </c>
      <c r="D40" s="87" t="s">
        <v>18</v>
      </c>
      <c r="E40" s="89"/>
      <c r="F40" s="27" t="s">
        <v>119</v>
      </c>
      <c r="G40" s="87" t="s">
        <v>3</v>
      </c>
      <c r="H40" s="88"/>
      <c r="I40" s="88"/>
      <c r="J40" s="89"/>
      <c r="K40" s="87" t="s">
        <v>14</v>
      </c>
      <c r="L40" s="88"/>
      <c r="M40" s="88"/>
      <c r="N40" s="88"/>
      <c r="O40" s="111" t="s">
        <v>4</v>
      </c>
      <c r="P40" s="112"/>
      <c r="Q40" s="113"/>
      <c r="R40" s="41" t="s">
        <v>120</v>
      </c>
      <c r="S40" s="42" t="s">
        <v>120</v>
      </c>
      <c r="T40" s="43" t="e">
        <f t="shared" si="4"/>
        <v>#VALUE!</v>
      </c>
      <c r="U40" s="44" t="e">
        <f t="shared" si="5"/>
        <v>#VALUE!</v>
      </c>
      <c r="V40" s="47" t="e">
        <f t="shared" si="6"/>
        <v>#VALUE!</v>
      </c>
      <c r="W40" s="47" t="e">
        <f t="shared" si="7"/>
        <v>#VALUE!</v>
      </c>
      <c r="X40" s="47" t="e">
        <f t="shared" si="8"/>
        <v>#VALUE!</v>
      </c>
      <c r="Y40" s="47" t="e">
        <f t="shared" si="9"/>
        <v>#VALUE!</v>
      </c>
      <c r="Z40" s="47" t="e">
        <f t="shared" si="10"/>
        <v>#VALUE!</v>
      </c>
      <c r="AA40" s="47" t="e">
        <f t="shared" si="11"/>
        <v>#VALUE!</v>
      </c>
      <c r="AB40" s="44" t="e">
        <f t="shared" si="12"/>
        <v>#VALUE!</v>
      </c>
      <c r="AC40" s="47" t="e">
        <f t="shared" si="13"/>
        <v>#VALUE!</v>
      </c>
      <c r="AD40" s="47" t="e">
        <f t="shared" si="14"/>
        <v>#VALUE!</v>
      </c>
      <c r="AE40" s="47" t="e">
        <f t="shared" si="15"/>
        <v>#VALUE!</v>
      </c>
      <c r="AF40" s="47" t="e">
        <f t="shared" si="16"/>
        <v>#VALUE!</v>
      </c>
      <c r="AG40" s="47" t="e">
        <f t="shared" si="17"/>
        <v>#VALUE!</v>
      </c>
      <c r="AH40" s="47" t="e">
        <f t="shared" si="18"/>
        <v>#VALUE!</v>
      </c>
      <c r="AI40" s="44" t="e">
        <f>AB40-#REF!</f>
        <v>#VALUE!</v>
      </c>
      <c r="AJ40" s="47" t="e">
        <f t="shared" si="19"/>
        <v>#VALUE!</v>
      </c>
      <c r="AK40" s="47" t="e">
        <f t="shared" si="20"/>
        <v>#VALUE!</v>
      </c>
      <c r="AL40" s="47" t="e">
        <f t="shared" si="21"/>
        <v>#VALUE!</v>
      </c>
      <c r="AM40" s="47" t="e">
        <f t="shared" si="22"/>
        <v>#VALUE!</v>
      </c>
      <c r="AN40" s="47" t="e">
        <f t="shared" si="23"/>
        <v>#VALUE!</v>
      </c>
      <c r="AO40" s="47" t="e">
        <f t="shared" si="24"/>
        <v>#VALUE!</v>
      </c>
    </row>
    <row r="41" spans="1:41" ht="19.95" customHeight="1" x14ac:dyDescent="0.2">
      <c r="A41" s="7">
        <v>1</v>
      </c>
      <c r="B41" s="8" t="s">
        <v>24</v>
      </c>
      <c r="C41" s="8" t="s">
        <v>121</v>
      </c>
      <c r="D41" s="87" t="s">
        <v>9</v>
      </c>
      <c r="E41" s="89"/>
      <c r="F41" s="8">
        <v>52</v>
      </c>
      <c r="G41" s="65">
        <f t="shared" ref="G41:G47" si="53">AD41</f>
        <v>9</v>
      </c>
      <c r="H41" s="17" t="s">
        <v>5</v>
      </c>
      <c r="I41" s="1">
        <f t="shared" ref="I41:J47" si="54">AG41</f>
        <v>0</v>
      </c>
      <c r="J41" s="66">
        <f t="shared" si="54"/>
        <v>0</v>
      </c>
      <c r="K41" s="65">
        <f t="shared" ref="K41:K47" si="55">W41</f>
        <v>9</v>
      </c>
      <c r="L41" s="17" t="s">
        <v>5</v>
      </c>
      <c r="M41" s="1">
        <f t="shared" ref="M41:N47" si="56">Z41</f>
        <v>1</v>
      </c>
      <c r="N41" s="4">
        <f t="shared" si="56"/>
        <v>5</v>
      </c>
      <c r="O41" s="50">
        <v>10</v>
      </c>
      <c r="P41" s="20" t="s">
        <v>23</v>
      </c>
      <c r="Q41" s="51" t="s">
        <v>6</v>
      </c>
      <c r="R41" s="41">
        <v>15</v>
      </c>
      <c r="S41" s="42">
        <v>45</v>
      </c>
      <c r="T41" s="43">
        <f t="shared" si="4"/>
        <v>600</v>
      </c>
      <c r="U41" s="44">
        <f>T41-S41</f>
        <v>555</v>
      </c>
      <c r="V41" s="1">
        <f>U41/60</f>
        <v>9.25</v>
      </c>
      <c r="W41" s="1">
        <f>TRUNC(V41,0)</f>
        <v>9</v>
      </c>
      <c r="X41" s="1">
        <f>MOD(U41,60)</f>
        <v>15</v>
      </c>
      <c r="Y41" s="1">
        <f>X41/10</f>
        <v>1.5</v>
      </c>
      <c r="Z41" s="1">
        <f>TRUNC(Y41,0)</f>
        <v>1</v>
      </c>
      <c r="AA41" s="1">
        <f>(Y41-Z41)*10</f>
        <v>5</v>
      </c>
      <c r="AB41" s="44">
        <f>U41-R41</f>
        <v>540</v>
      </c>
      <c r="AC41" s="1">
        <f>AB41/60</f>
        <v>9</v>
      </c>
      <c r="AD41" s="1">
        <f>TRUNC(AC41,0)</f>
        <v>9</v>
      </c>
      <c r="AE41" s="1">
        <f>MOD(AB41,60)</f>
        <v>0</v>
      </c>
      <c r="AF41" s="1">
        <f>AE41/10</f>
        <v>0</v>
      </c>
      <c r="AG41" s="1">
        <f>TRUNC(AF41,0)</f>
        <v>0</v>
      </c>
      <c r="AH41" s="1">
        <f>(AF41-AG41)*10</f>
        <v>0</v>
      </c>
      <c r="AI41" s="44" t="e">
        <f>AB41-#REF!</f>
        <v>#REF!</v>
      </c>
      <c r="AJ41" s="1" t="e">
        <f>AI41/60</f>
        <v>#REF!</v>
      </c>
      <c r="AK41" s="1" t="e">
        <f>TRUNC(AJ41,0)</f>
        <v>#REF!</v>
      </c>
      <c r="AL41" s="1" t="e">
        <f>MOD(AI41,60)</f>
        <v>#REF!</v>
      </c>
      <c r="AM41" s="1" t="e">
        <f>AL41/10</f>
        <v>#REF!</v>
      </c>
      <c r="AN41" s="1" t="e">
        <f>TRUNC(AM41,0)</f>
        <v>#REF!</v>
      </c>
      <c r="AO41" s="1" t="e">
        <f>(AM41-AN41)*10</f>
        <v>#REF!</v>
      </c>
    </row>
    <row r="42" spans="1:41" ht="19.95" customHeight="1" x14ac:dyDescent="0.2">
      <c r="A42" s="7">
        <v>2</v>
      </c>
      <c r="B42" s="8" t="s">
        <v>11</v>
      </c>
      <c r="C42" s="8" t="s">
        <v>42</v>
      </c>
      <c r="D42" s="87" t="s">
        <v>116</v>
      </c>
      <c r="E42" s="89"/>
      <c r="F42" s="8">
        <v>85</v>
      </c>
      <c r="G42" s="9">
        <f t="shared" si="53"/>
        <v>9</v>
      </c>
      <c r="H42" s="18" t="s">
        <v>5</v>
      </c>
      <c r="I42" s="10">
        <f t="shared" si="54"/>
        <v>2</v>
      </c>
      <c r="J42" s="11">
        <f t="shared" si="54"/>
        <v>0</v>
      </c>
      <c r="K42" s="9">
        <f t="shared" si="55"/>
        <v>9</v>
      </c>
      <c r="L42" s="18" t="s">
        <v>5</v>
      </c>
      <c r="M42" s="10">
        <f t="shared" si="56"/>
        <v>3</v>
      </c>
      <c r="N42" s="12">
        <f t="shared" si="56"/>
        <v>5</v>
      </c>
      <c r="O42" s="13">
        <v>10</v>
      </c>
      <c r="P42" s="19" t="s">
        <v>23</v>
      </c>
      <c r="Q42" s="21" t="s">
        <v>7</v>
      </c>
      <c r="R42" s="41">
        <v>15</v>
      </c>
      <c r="S42" s="42">
        <v>45</v>
      </c>
      <c r="T42" s="43">
        <f t="shared" si="4"/>
        <v>620</v>
      </c>
      <c r="U42" s="44">
        <f>T42-S42</f>
        <v>575</v>
      </c>
      <c r="V42" s="1">
        <f>U42/60</f>
        <v>9.5833333333333339</v>
      </c>
      <c r="W42" s="1">
        <f>TRUNC(V42,0)</f>
        <v>9</v>
      </c>
      <c r="X42" s="1">
        <f>MOD(U42,60)</f>
        <v>35</v>
      </c>
      <c r="Y42" s="1">
        <f>X42/10</f>
        <v>3.5</v>
      </c>
      <c r="Z42" s="1">
        <f>TRUNC(Y42,0)</f>
        <v>3</v>
      </c>
      <c r="AA42" s="1">
        <f>(Y42-Z42)*10</f>
        <v>5</v>
      </c>
      <c r="AB42" s="44">
        <f>U42-R42</f>
        <v>560</v>
      </c>
      <c r="AC42" s="1">
        <f>AB42/60</f>
        <v>9.3333333333333339</v>
      </c>
      <c r="AD42" s="1">
        <f>TRUNC(AC42,0)</f>
        <v>9</v>
      </c>
      <c r="AE42" s="1">
        <f>MOD(AB42,60)</f>
        <v>20</v>
      </c>
      <c r="AF42" s="1">
        <f>AE42/10</f>
        <v>2</v>
      </c>
      <c r="AG42" s="1">
        <f>TRUNC(AF42,0)</f>
        <v>2</v>
      </c>
      <c r="AH42" s="1">
        <f>(AF42-AG42)*10</f>
        <v>0</v>
      </c>
      <c r="AI42" s="44" t="e">
        <f>AB42-#REF!</f>
        <v>#REF!</v>
      </c>
      <c r="AJ42" s="1" t="e">
        <f>AI42/60</f>
        <v>#REF!</v>
      </c>
      <c r="AK42" s="1" t="e">
        <f>TRUNC(AJ42,0)</f>
        <v>#REF!</v>
      </c>
      <c r="AL42" s="1" t="e">
        <f>MOD(AI42,60)</f>
        <v>#REF!</v>
      </c>
      <c r="AM42" s="1" t="e">
        <f>AL42/10</f>
        <v>#REF!</v>
      </c>
      <c r="AN42" s="1" t="e">
        <f>TRUNC(AM42,0)</f>
        <v>#REF!</v>
      </c>
      <c r="AO42" s="1" t="e">
        <f>(AM42-AN42)*10</f>
        <v>#REF!</v>
      </c>
    </row>
    <row r="43" spans="1:41" ht="19.95" customHeight="1" x14ac:dyDescent="0.2">
      <c r="A43" s="7">
        <v>3</v>
      </c>
      <c r="B43" s="8" t="s">
        <v>117</v>
      </c>
      <c r="C43" s="8" t="s">
        <v>122</v>
      </c>
      <c r="D43" s="101" t="s">
        <v>9</v>
      </c>
      <c r="E43" s="101"/>
      <c r="F43" s="8">
        <v>35</v>
      </c>
      <c r="G43" s="9">
        <f t="shared" si="53"/>
        <v>9</v>
      </c>
      <c r="H43" s="18" t="s">
        <v>5</v>
      </c>
      <c r="I43" s="10">
        <f t="shared" si="54"/>
        <v>3</v>
      </c>
      <c r="J43" s="11">
        <f t="shared" si="54"/>
        <v>0</v>
      </c>
      <c r="K43" s="9">
        <f t="shared" si="55"/>
        <v>9</v>
      </c>
      <c r="L43" s="18" t="s">
        <v>5</v>
      </c>
      <c r="M43" s="10">
        <f t="shared" si="56"/>
        <v>4</v>
      </c>
      <c r="N43" s="12">
        <f t="shared" si="56"/>
        <v>5</v>
      </c>
      <c r="O43" s="13">
        <v>10</v>
      </c>
      <c r="P43" s="19" t="s">
        <v>23</v>
      </c>
      <c r="Q43" s="21" t="s">
        <v>28</v>
      </c>
      <c r="R43" s="41">
        <v>15</v>
      </c>
      <c r="S43" s="42">
        <v>45</v>
      </c>
      <c r="T43" s="43">
        <f t="shared" si="4"/>
        <v>630</v>
      </c>
      <c r="U43" s="44">
        <f>T43-S43</f>
        <v>585</v>
      </c>
      <c r="V43" s="1">
        <f>U43/60</f>
        <v>9.75</v>
      </c>
      <c r="W43" s="1">
        <f>TRUNC(V43,0)</f>
        <v>9</v>
      </c>
      <c r="X43" s="1">
        <f>MOD(U43,60)</f>
        <v>45</v>
      </c>
      <c r="Y43" s="1">
        <f>X43/10</f>
        <v>4.5</v>
      </c>
      <c r="Z43" s="1">
        <f>TRUNC(Y43,0)</f>
        <v>4</v>
      </c>
      <c r="AA43" s="1">
        <f>(Y43-Z43)*10</f>
        <v>5</v>
      </c>
      <c r="AB43" s="44">
        <f>U43-R43</f>
        <v>570</v>
      </c>
      <c r="AC43" s="1">
        <f>AB43/60</f>
        <v>9.5</v>
      </c>
      <c r="AD43" s="1">
        <f>TRUNC(AC43,0)</f>
        <v>9</v>
      </c>
      <c r="AE43" s="1">
        <f>MOD(AB43,60)</f>
        <v>30</v>
      </c>
      <c r="AF43" s="1">
        <f>AE43/10</f>
        <v>3</v>
      </c>
      <c r="AG43" s="1">
        <f>TRUNC(AF43,0)</f>
        <v>3</v>
      </c>
      <c r="AH43" s="1">
        <f>(AF43-AG43)*10</f>
        <v>0</v>
      </c>
      <c r="AI43" s="44" t="e">
        <f>AB43-#REF!</f>
        <v>#REF!</v>
      </c>
      <c r="AJ43" s="1" t="e">
        <f>AI43/60</f>
        <v>#REF!</v>
      </c>
      <c r="AK43" s="1" t="e">
        <f>TRUNC(AJ43,0)</f>
        <v>#REF!</v>
      </c>
      <c r="AL43" s="1" t="e">
        <f>MOD(AI43,60)</f>
        <v>#REF!</v>
      </c>
      <c r="AM43" s="1" t="e">
        <f>AL43/10</f>
        <v>#REF!</v>
      </c>
      <c r="AN43" s="1" t="e">
        <f>TRUNC(AM43,0)</f>
        <v>#REF!</v>
      </c>
      <c r="AO43" s="1" t="e">
        <f>(AM43-AN43)*10</f>
        <v>#REF!</v>
      </c>
    </row>
    <row r="44" spans="1:41" ht="19.95" customHeight="1" x14ac:dyDescent="0.2">
      <c r="A44" s="7">
        <v>4</v>
      </c>
      <c r="B44" s="8" t="s">
        <v>11</v>
      </c>
      <c r="C44" s="8" t="s">
        <v>123</v>
      </c>
      <c r="D44" s="101" t="s">
        <v>9</v>
      </c>
      <c r="E44" s="101"/>
      <c r="F44" s="8">
        <v>2</v>
      </c>
      <c r="G44" s="9">
        <f t="shared" si="53"/>
        <v>10</v>
      </c>
      <c r="H44" s="18" t="s">
        <v>5</v>
      </c>
      <c r="I44" s="10">
        <f t="shared" si="54"/>
        <v>0</v>
      </c>
      <c r="J44" s="11">
        <f t="shared" si="54"/>
        <v>0</v>
      </c>
      <c r="K44" s="9">
        <f t="shared" si="55"/>
        <v>10</v>
      </c>
      <c r="L44" s="18" t="s">
        <v>5</v>
      </c>
      <c r="M44" s="10">
        <f t="shared" si="56"/>
        <v>1</v>
      </c>
      <c r="N44" s="12">
        <f t="shared" si="56"/>
        <v>5</v>
      </c>
      <c r="O44" s="13">
        <v>11</v>
      </c>
      <c r="P44" s="19" t="s">
        <v>23</v>
      </c>
      <c r="Q44" s="21" t="s">
        <v>6</v>
      </c>
      <c r="R44" s="41">
        <v>15</v>
      </c>
      <c r="S44" s="42">
        <v>45</v>
      </c>
      <c r="T44" s="43">
        <f t="shared" si="4"/>
        <v>660</v>
      </c>
      <c r="U44" s="44">
        <f t="shared" si="5"/>
        <v>615</v>
      </c>
      <c r="V44" s="1">
        <f t="shared" si="6"/>
        <v>10.25</v>
      </c>
      <c r="W44" s="1">
        <f t="shared" si="7"/>
        <v>10</v>
      </c>
      <c r="X44" s="1">
        <f t="shared" si="8"/>
        <v>15</v>
      </c>
      <c r="Y44" s="1">
        <f t="shared" si="9"/>
        <v>1.5</v>
      </c>
      <c r="Z44" s="1">
        <f t="shared" si="10"/>
        <v>1</v>
      </c>
      <c r="AA44" s="1">
        <f t="shared" si="11"/>
        <v>5</v>
      </c>
      <c r="AB44" s="44">
        <f t="shared" si="12"/>
        <v>600</v>
      </c>
      <c r="AC44" s="1">
        <f t="shared" si="13"/>
        <v>10</v>
      </c>
      <c r="AD44" s="1">
        <f t="shared" si="14"/>
        <v>10</v>
      </c>
      <c r="AE44" s="1">
        <f t="shared" si="15"/>
        <v>0</v>
      </c>
      <c r="AF44" s="1">
        <f t="shared" si="16"/>
        <v>0</v>
      </c>
      <c r="AG44" s="1">
        <f t="shared" si="17"/>
        <v>0</v>
      </c>
      <c r="AH44" s="1">
        <f t="shared" si="18"/>
        <v>0</v>
      </c>
      <c r="AI44" s="44" t="e">
        <f>AB44-#REF!</f>
        <v>#REF!</v>
      </c>
      <c r="AJ44" s="1" t="e">
        <f t="shared" si="19"/>
        <v>#REF!</v>
      </c>
      <c r="AK44" s="1" t="e">
        <f t="shared" si="20"/>
        <v>#REF!</v>
      </c>
      <c r="AL44" s="1" t="e">
        <f t="shared" si="21"/>
        <v>#REF!</v>
      </c>
      <c r="AM44" s="1" t="e">
        <f t="shared" si="22"/>
        <v>#REF!</v>
      </c>
      <c r="AN44" s="1" t="e">
        <f t="shared" si="23"/>
        <v>#REF!</v>
      </c>
      <c r="AO44" s="1" t="e">
        <f t="shared" si="24"/>
        <v>#REF!</v>
      </c>
    </row>
    <row r="45" spans="1:41" ht="19.95" customHeight="1" x14ac:dyDescent="0.2">
      <c r="A45" s="7">
        <v>5</v>
      </c>
      <c r="B45" s="8" t="s">
        <v>34</v>
      </c>
      <c r="C45" s="8" t="s">
        <v>123</v>
      </c>
      <c r="D45" s="101" t="s">
        <v>9</v>
      </c>
      <c r="E45" s="101"/>
      <c r="F45" s="8">
        <v>1</v>
      </c>
      <c r="G45" s="9">
        <f>AD45</f>
        <v>11</v>
      </c>
      <c r="H45" s="18" t="s">
        <v>5</v>
      </c>
      <c r="I45" s="10">
        <f>AG45</f>
        <v>0</v>
      </c>
      <c r="J45" s="11">
        <f>AH45</f>
        <v>1</v>
      </c>
      <c r="K45" s="9">
        <f>W45</f>
        <v>11</v>
      </c>
      <c r="L45" s="18" t="s">
        <v>5</v>
      </c>
      <c r="M45" s="10">
        <f>Z45</f>
        <v>1</v>
      </c>
      <c r="N45" s="12">
        <f>AA45</f>
        <v>6.0000000000000009</v>
      </c>
      <c r="O45" s="13">
        <v>12</v>
      </c>
      <c r="P45" s="19" t="s">
        <v>23</v>
      </c>
      <c r="Q45" s="21" t="s">
        <v>124</v>
      </c>
      <c r="R45" s="41">
        <v>15</v>
      </c>
      <c r="S45" s="42">
        <v>45</v>
      </c>
      <c r="T45" s="43">
        <f>O45*60+Q45</f>
        <v>721</v>
      </c>
      <c r="U45" s="44">
        <f>T45-S45</f>
        <v>676</v>
      </c>
      <c r="V45" s="1">
        <f>U45/60</f>
        <v>11.266666666666667</v>
      </c>
      <c r="W45" s="1">
        <f>TRUNC(V45,0)</f>
        <v>11</v>
      </c>
      <c r="X45" s="1">
        <f>MOD(U45,60)</f>
        <v>16</v>
      </c>
      <c r="Y45" s="1">
        <f>X45/10</f>
        <v>1.6</v>
      </c>
      <c r="Z45" s="1">
        <f>TRUNC(Y45,0)</f>
        <v>1</v>
      </c>
      <c r="AA45" s="1">
        <f>(Y45-Z45)*10</f>
        <v>6.0000000000000009</v>
      </c>
      <c r="AB45" s="44">
        <f>U45-R45</f>
        <v>661</v>
      </c>
      <c r="AC45" s="1">
        <f>AB45/60</f>
        <v>11.016666666666667</v>
      </c>
      <c r="AD45" s="1">
        <f>TRUNC(AC45,0)</f>
        <v>11</v>
      </c>
      <c r="AE45" s="1">
        <f>MOD(AB45,60)</f>
        <v>1</v>
      </c>
      <c r="AF45" s="1">
        <f>AE45/10</f>
        <v>0.1</v>
      </c>
      <c r="AG45" s="1">
        <f>TRUNC(AF45,0)</f>
        <v>0</v>
      </c>
      <c r="AH45" s="1">
        <f>(AF45-AG45)*10</f>
        <v>1</v>
      </c>
      <c r="AI45" s="44" t="e">
        <f>AB45-#REF!</f>
        <v>#REF!</v>
      </c>
      <c r="AJ45" s="1" t="e">
        <f>AI45/60</f>
        <v>#REF!</v>
      </c>
      <c r="AK45" s="1" t="e">
        <f>TRUNC(AJ45,0)</f>
        <v>#REF!</v>
      </c>
      <c r="AL45" s="1" t="e">
        <f>MOD(AI45,60)</f>
        <v>#REF!</v>
      </c>
      <c r="AM45" s="1" t="e">
        <f>AL45/10</f>
        <v>#REF!</v>
      </c>
      <c r="AN45" s="1" t="e">
        <f>TRUNC(AM45,0)</f>
        <v>#REF!</v>
      </c>
      <c r="AO45" s="1" t="e">
        <f>(AM45-AN45)*10</f>
        <v>#REF!</v>
      </c>
    </row>
    <row r="46" spans="1:41" ht="19.95" customHeight="1" x14ac:dyDescent="0.2">
      <c r="A46" s="7">
        <v>6</v>
      </c>
      <c r="B46" s="8" t="s">
        <v>117</v>
      </c>
      <c r="C46" s="8" t="s">
        <v>125</v>
      </c>
      <c r="D46" s="101" t="s">
        <v>9</v>
      </c>
      <c r="E46" s="101"/>
      <c r="F46" s="8">
        <v>22</v>
      </c>
      <c r="G46" s="65">
        <f>AD46</f>
        <v>12</v>
      </c>
      <c r="H46" s="17" t="s">
        <v>5</v>
      </c>
      <c r="I46" s="1">
        <f>AG46</f>
        <v>1</v>
      </c>
      <c r="J46" s="66">
        <f>AH46</f>
        <v>5</v>
      </c>
      <c r="K46" s="65">
        <f>W46</f>
        <v>12</v>
      </c>
      <c r="L46" s="17" t="s">
        <v>5</v>
      </c>
      <c r="M46" s="1">
        <f>Z46</f>
        <v>3</v>
      </c>
      <c r="N46" s="4">
        <f>AA46</f>
        <v>0</v>
      </c>
      <c r="O46" s="13">
        <v>13</v>
      </c>
      <c r="P46" s="19" t="s">
        <v>23</v>
      </c>
      <c r="Q46" s="21" t="s">
        <v>126</v>
      </c>
      <c r="R46" s="41">
        <v>15</v>
      </c>
      <c r="S46" s="42">
        <v>30</v>
      </c>
      <c r="T46" s="43">
        <f t="shared" si="4"/>
        <v>780</v>
      </c>
      <c r="U46" s="44">
        <f>T46-S46</f>
        <v>750</v>
      </c>
      <c r="V46" s="1">
        <f>U46/60</f>
        <v>12.5</v>
      </c>
      <c r="W46" s="1">
        <f>TRUNC(V46,0)</f>
        <v>12</v>
      </c>
      <c r="X46" s="1">
        <f>MOD(U46,60)</f>
        <v>30</v>
      </c>
      <c r="Y46" s="1">
        <f>X46/10</f>
        <v>3</v>
      </c>
      <c r="Z46" s="1">
        <f>TRUNC(Y46,0)</f>
        <v>3</v>
      </c>
      <c r="AA46" s="1">
        <f>(Y46-Z46)*10</f>
        <v>0</v>
      </c>
      <c r="AB46" s="44">
        <f>U46-R46</f>
        <v>735</v>
      </c>
      <c r="AC46" s="1">
        <f>AB46/60</f>
        <v>12.25</v>
      </c>
      <c r="AD46" s="1">
        <f>TRUNC(AC46,0)</f>
        <v>12</v>
      </c>
      <c r="AE46" s="1">
        <f>MOD(AB46,60)</f>
        <v>15</v>
      </c>
      <c r="AF46" s="1">
        <f>AE46/10</f>
        <v>1.5</v>
      </c>
      <c r="AG46" s="1">
        <f>TRUNC(AF46,0)</f>
        <v>1</v>
      </c>
      <c r="AH46" s="1">
        <f>(AF46-AG46)*10</f>
        <v>5</v>
      </c>
      <c r="AI46" s="44" t="e">
        <f>AB46-#REF!</f>
        <v>#REF!</v>
      </c>
      <c r="AJ46" s="1" t="e">
        <f>AI46/60</f>
        <v>#REF!</v>
      </c>
      <c r="AK46" s="1" t="e">
        <f>TRUNC(AJ46,0)</f>
        <v>#REF!</v>
      </c>
      <c r="AL46" s="1" t="e">
        <f>MOD(AI46,60)</f>
        <v>#REF!</v>
      </c>
      <c r="AM46" s="1" t="e">
        <f>AL46/10</f>
        <v>#REF!</v>
      </c>
      <c r="AN46" s="1" t="e">
        <f>TRUNC(AM46,0)</f>
        <v>#REF!</v>
      </c>
      <c r="AO46" s="1" t="e">
        <f>(AM46-AN46)*10</f>
        <v>#REF!</v>
      </c>
    </row>
    <row r="47" spans="1:41" ht="19.95" customHeight="1" x14ac:dyDescent="0.2">
      <c r="A47" s="7">
        <v>8</v>
      </c>
      <c r="B47" s="8" t="s">
        <v>24</v>
      </c>
      <c r="C47" s="8" t="s">
        <v>127</v>
      </c>
      <c r="D47" s="101" t="s">
        <v>9</v>
      </c>
      <c r="E47" s="101"/>
      <c r="F47" s="8">
        <v>22</v>
      </c>
      <c r="G47" s="9">
        <f t="shared" si="53"/>
        <v>13</v>
      </c>
      <c r="H47" s="18" t="s">
        <v>5</v>
      </c>
      <c r="I47" s="10">
        <f t="shared" si="54"/>
        <v>1</v>
      </c>
      <c r="J47" s="11">
        <f t="shared" si="54"/>
        <v>5</v>
      </c>
      <c r="K47" s="9">
        <f t="shared" si="55"/>
        <v>13</v>
      </c>
      <c r="L47" s="18" t="s">
        <v>5</v>
      </c>
      <c r="M47" s="10">
        <f t="shared" si="56"/>
        <v>3</v>
      </c>
      <c r="N47" s="12">
        <f t="shared" si="56"/>
        <v>0</v>
      </c>
      <c r="O47" s="13">
        <v>14</v>
      </c>
      <c r="P47" s="19" t="s">
        <v>23</v>
      </c>
      <c r="Q47" s="21" t="s">
        <v>6</v>
      </c>
      <c r="R47" s="41">
        <v>15</v>
      </c>
      <c r="S47" s="42">
        <v>30</v>
      </c>
      <c r="T47" s="43">
        <f t="shared" si="4"/>
        <v>840</v>
      </c>
      <c r="U47" s="44">
        <f t="shared" si="5"/>
        <v>810</v>
      </c>
      <c r="V47" s="1">
        <f t="shared" si="6"/>
        <v>13.5</v>
      </c>
      <c r="W47" s="1">
        <f t="shared" si="7"/>
        <v>13</v>
      </c>
      <c r="X47" s="1">
        <f t="shared" si="8"/>
        <v>30</v>
      </c>
      <c r="Y47" s="1">
        <f t="shared" si="9"/>
        <v>3</v>
      </c>
      <c r="Z47" s="1">
        <f t="shared" si="10"/>
        <v>3</v>
      </c>
      <c r="AA47" s="1">
        <f t="shared" si="11"/>
        <v>0</v>
      </c>
      <c r="AB47" s="44">
        <f t="shared" si="12"/>
        <v>795</v>
      </c>
      <c r="AC47" s="1">
        <f t="shared" si="13"/>
        <v>13.25</v>
      </c>
      <c r="AD47" s="1">
        <f t="shared" si="14"/>
        <v>13</v>
      </c>
      <c r="AE47" s="1">
        <f t="shared" si="15"/>
        <v>15</v>
      </c>
      <c r="AF47" s="1">
        <f t="shared" si="16"/>
        <v>1.5</v>
      </c>
      <c r="AG47" s="1">
        <f t="shared" si="17"/>
        <v>1</v>
      </c>
      <c r="AH47" s="1">
        <f t="shared" si="18"/>
        <v>5</v>
      </c>
      <c r="AI47" s="44" t="e">
        <f>AB47-#REF!</f>
        <v>#REF!</v>
      </c>
      <c r="AJ47" s="1" t="e">
        <f t="shared" si="19"/>
        <v>#REF!</v>
      </c>
      <c r="AK47" s="1" t="e">
        <f t="shared" si="20"/>
        <v>#REF!</v>
      </c>
      <c r="AL47" s="1" t="e">
        <f t="shared" si="21"/>
        <v>#REF!</v>
      </c>
      <c r="AM47" s="1" t="e">
        <f t="shared" si="22"/>
        <v>#REF!</v>
      </c>
      <c r="AN47" s="1" t="e">
        <f t="shared" si="23"/>
        <v>#REF!</v>
      </c>
      <c r="AO47" s="1" t="e">
        <f t="shared" si="24"/>
        <v>#REF!</v>
      </c>
    </row>
    <row r="48" spans="1:41" ht="19.95" customHeight="1" x14ac:dyDescent="0.2">
      <c r="A48" s="7">
        <v>9</v>
      </c>
      <c r="B48" s="8" t="s">
        <v>11</v>
      </c>
      <c r="C48" s="8" t="s">
        <v>42</v>
      </c>
      <c r="D48" s="101" t="s">
        <v>9</v>
      </c>
      <c r="E48" s="101"/>
      <c r="F48" s="8"/>
      <c r="G48" s="9">
        <f>AD48</f>
        <v>9</v>
      </c>
      <c r="H48" s="18" t="s">
        <v>5</v>
      </c>
      <c r="I48" s="10">
        <f>AG48</f>
        <v>2</v>
      </c>
      <c r="J48" s="11">
        <f>AH48</f>
        <v>0</v>
      </c>
      <c r="K48" s="9">
        <f>W48</f>
        <v>9</v>
      </c>
      <c r="L48" s="18" t="s">
        <v>5</v>
      </c>
      <c r="M48" s="10">
        <f>Z48</f>
        <v>3</v>
      </c>
      <c r="N48" s="12">
        <f>AA48</f>
        <v>5</v>
      </c>
      <c r="O48" s="13">
        <v>10</v>
      </c>
      <c r="P48" s="19" t="s">
        <v>23</v>
      </c>
      <c r="Q48" s="21" t="s">
        <v>7</v>
      </c>
      <c r="R48" s="41">
        <v>15</v>
      </c>
      <c r="S48" s="42">
        <v>45</v>
      </c>
      <c r="T48" s="43">
        <f>O48*60+Q48</f>
        <v>620</v>
      </c>
      <c r="U48" s="44">
        <f>T48-S48</f>
        <v>575</v>
      </c>
      <c r="V48" s="1">
        <f>U48/60</f>
        <v>9.5833333333333339</v>
      </c>
      <c r="W48" s="1">
        <f>TRUNC(V48,0)</f>
        <v>9</v>
      </c>
      <c r="X48" s="1">
        <f>MOD(U48,60)</f>
        <v>35</v>
      </c>
      <c r="Y48" s="1">
        <f>X48/10</f>
        <v>3.5</v>
      </c>
      <c r="Z48" s="1">
        <f>TRUNC(Y48,0)</f>
        <v>3</v>
      </c>
      <c r="AA48" s="1">
        <f>(Y48-Z48)*10</f>
        <v>5</v>
      </c>
      <c r="AB48" s="44">
        <f>U48-R48</f>
        <v>560</v>
      </c>
      <c r="AC48" s="1">
        <f>AB48/60</f>
        <v>9.3333333333333339</v>
      </c>
      <c r="AD48" s="1">
        <f>TRUNC(AC48,0)</f>
        <v>9</v>
      </c>
      <c r="AE48" s="1">
        <f>MOD(AB48,60)</f>
        <v>20</v>
      </c>
      <c r="AF48" s="1">
        <f>AE48/10</f>
        <v>2</v>
      </c>
      <c r="AG48" s="1">
        <f>TRUNC(AF48,0)</f>
        <v>2</v>
      </c>
      <c r="AH48" s="1">
        <f>(AF48-AG48)*10</f>
        <v>0</v>
      </c>
      <c r="AI48" s="44" t="e">
        <f>AB48-#REF!</f>
        <v>#REF!</v>
      </c>
      <c r="AJ48" s="1" t="e">
        <f>AI48/60</f>
        <v>#REF!</v>
      </c>
      <c r="AK48" s="1" t="e">
        <f>TRUNC(AJ48,0)</f>
        <v>#REF!</v>
      </c>
      <c r="AL48" s="1" t="e">
        <f>MOD(AI48,60)</f>
        <v>#REF!</v>
      </c>
      <c r="AM48" s="1" t="e">
        <f>AL48/10</f>
        <v>#REF!</v>
      </c>
      <c r="AN48" s="1" t="e">
        <f>TRUNC(AM48,0)</f>
        <v>#REF!</v>
      </c>
      <c r="AO48" s="1" t="e">
        <f>(AM48-AN48)*10</f>
        <v>#REF!</v>
      </c>
    </row>
    <row r="49" spans="1:51" ht="22.5" customHeight="1" x14ac:dyDescent="0.2">
      <c r="A49" s="7">
        <v>57</v>
      </c>
      <c r="Q49" s="1"/>
    </row>
    <row r="50" spans="1:51" ht="22.5" customHeight="1" x14ac:dyDescent="0.2">
      <c r="A50" s="7">
        <v>58</v>
      </c>
      <c r="Q50" s="1"/>
    </row>
    <row r="51" spans="1:51" ht="22.5" customHeight="1" x14ac:dyDescent="0.2">
      <c r="A51" s="7">
        <v>59</v>
      </c>
      <c r="Q51" s="1"/>
    </row>
    <row r="52" spans="1:51" ht="22.5" customHeight="1" x14ac:dyDescent="0.2">
      <c r="A52" s="7">
        <v>60</v>
      </c>
      <c r="Q52" s="1"/>
    </row>
    <row r="53" spans="1:51" ht="22.5" customHeight="1" x14ac:dyDescent="0.2">
      <c r="A53" s="7">
        <v>61</v>
      </c>
      <c r="Q53" s="1"/>
    </row>
    <row r="54" spans="1:51" ht="22.5" customHeight="1" x14ac:dyDescent="0.2">
      <c r="A54" s="7">
        <v>62</v>
      </c>
      <c r="Q54" s="1"/>
    </row>
    <row r="55" spans="1:51" ht="22.5" customHeight="1" x14ac:dyDescent="0.2">
      <c r="A55" s="7">
        <v>63</v>
      </c>
      <c r="Q55" s="1"/>
    </row>
    <row r="56" spans="1:51" ht="22.5" customHeight="1" x14ac:dyDescent="0.2">
      <c r="A56" s="7">
        <v>64</v>
      </c>
      <c r="Q56" s="1"/>
    </row>
    <row r="57" spans="1:51" ht="22.5" customHeight="1" x14ac:dyDescent="0.2">
      <c r="A57" s="7">
        <v>65</v>
      </c>
      <c r="Q57" s="1"/>
    </row>
    <row r="58" spans="1:51" ht="22.5" customHeight="1" x14ac:dyDescent="0.2">
      <c r="A58" s="7">
        <v>66</v>
      </c>
      <c r="Q58" s="1"/>
    </row>
    <row r="59" spans="1:51" ht="22.5" customHeight="1" x14ac:dyDescent="0.2">
      <c r="A59" s="7">
        <v>67</v>
      </c>
      <c r="Q59" s="1"/>
    </row>
    <row r="60" spans="1:51" ht="22.5" customHeight="1" x14ac:dyDescent="0.2">
      <c r="A60" s="7">
        <v>68</v>
      </c>
      <c r="Q60" s="1"/>
    </row>
    <row r="61" spans="1:51" ht="22.5" customHeight="1" x14ac:dyDescent="0.2">
      <c r="A61" s="7">
        <v>69</v>
      </c>
      <c r="Q61" s="1"/>
    </row>
    <row r="62" spans="1:51" s="74" customFormat="1" ht="22.5" customHeight="1" x14ac:dyDescent="0.2">
      <c r="A62" s="7">
        <v>70</v>
      </c>
      <c r="B62" s="2"/>
      <c r="C62" s="73"/>
      <c r="D62" s="3"/>
      <c r="E62" s="2"/>
      <c r="F62" s="2"/>
      <c r="G62" s="1"/>
      <c r="H62" s="17"/>
      <c r="I62" s="1"/>
      <c r="J62" s="4"/>
      <c r="K62" s="1"/>
      <c r="L62" s="17"/>
      <c r="M62" s="1"/>
      <c r="N62" s="4"/>
      <c r="O62" s="1"/>
      <c r="P62" s="17"/>
      <c r="Q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s="74" customFormat="1" ht="22.5" customHeight="1" x14ac:dyDescent="0.2">
      <c r="A63" s="7">
        <v>71</v>
      </c>
      <c r="B63" s="2"/>
      <c r="C63" s="73"/>
      <c r="D63" s="3"/>
      <c r="E63" s="2"/>
      <c r="F63" s="2"/>
      <c r="G63" s="1"/>
      <c r="H63" s="17"/>
      <c r="I63" s="1"/>
      <c r="J63" s="4"/>
      <c r="K63" s="1"/>
      <c r="L63" s="17"/>
      <c r="M63" s="1"/>
      <c r="N63" s="4"/>
      <c r="O63" s="1"/>
      <c r="P63" s="17"/>
      <c r="Q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s="74" customFormat="1" ht="22.5" customHeight="1" x14ac:dyDescent="0.2">
      <c r="A64" s="7">
        <v>72</v>
      </c>
      <c r="B64" s="2"/>
      <c r="C64" s="73"/>
      <c r="D64" s="3"/>
      <c r="E64" s="2"/>
      <c r="F64" s="2"/>
      <c r="G64" s="1"/>
      <c r="H64" s="17"/>
      <c r="I64" s="1"/>
      <c r="J64" s="4"/>
      <c r="K64" s="1"/>
      <c r="L64" s="17"/>
      <c r="M64" s="1"/>
      <c r="N64" s="4"/>
      <c r="O64" s="1"/>
      <c r="P64" s="17"/>
      <c r="Q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s="74" customFormat="1" ht="22.5" customHeight="1" x14ac:dyDescent="0.2">
      <c r="A65" s="7">
        <v>73</v>
      </c>
      <c r="B65" s="2"/>
      <c r="C65" s="73"/>
      <c r="D65" s="3"/>
      <c r="E65" s="2"/>
      <c r="F65" s="2"/>
      <c r="G65" s="1"/>
      <c r="H65" s="17"/>
      <c r="I65" s="1"/>
      <c r="J65" s="4"/>
      <c r="K65" s="1"/>
      <c r="L65" s="17"/>
      <c r="M65" s="1"/>
      <c r="N65" s="4"/>
      <c r="O65" s="1"/>
      <c r="P65" s="17"/>
      <c r="Q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s="74" customFormat="1" ht="22.5" customHeight="1" x14ac:dyDescent="0.2">
      <c r="A66" s="7">
        <v>74</v>
      </c>
      <c r="B66" s="2"/>
      <c r="C66" s="73"/>
      <c r="D66" s="3"/>
      <c r="E66" s="2"/>
      <c r="F66" s="2"/>
      <c r="G66" s="1"/>
      <c r="H66" s="17"/>
      <c r="I66" s="1"/>
      <c r="J66" s="4"/>
      <c r="K66" s="1"/>
      <c r="L66" s="17"/>
      <c r="M66" s="1"/>
      <c r="N66" s="4"/>
      <c r="O66" s="1"/>
      <c r="P66" s="17"/>
      <c r="Q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s="74" customFormat="1" ht="22.5" customHeight="1" x14ac:dyDescent="0.2">
      <c r="A67" s="7">
        <v>75</v>
      </c>
      <c r="B67" s="2"/>
      <c r="C67" s="73"/>
      <c r="D67" s="3"/>
      <c r="E67" s="2"/>
      <c r="F67" s="2"/>
      <c r="G67" s="1"/>
      <c r="H67" s="17"/>
      <c r="I67" s="1"/>
      <c r="J67" s="4"/>
      <c r="K67" s="1"/>
      <c r="L67" s="17"/>
      <c r="M67" s="1"/>
      <c r="N67" s="4"/>
      <c r="O67" s="1"/>
      <c r="P67" s="17"/>
      <c r="Q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s="74" customFormat="1" ht="22.5" customHeight="1" x14ac:dyDescent="0.2">
      <c r="A68" s="7">
        <v>76</v>
      </c>
      <c r="B68" s="2"/>
      <c r="C68" s="73"/>
      <c r="D68" s="3"/>
      <c r="E68" s="2"/>
      <c r="F68" s="2"/>
      <c r="G68" s="1"/>
      <c r="H68" s="17"/>
      <c r="I68" s="1"/>
      <c r="J68" s="4"/>
      <c r="K68" s="1"/>
      <c r="L68" s="17"/>
      <c r="M68" s="1"/>
      <c r="N68" s="4"/>
      <c r="O68" s="1"/>
      <c r="P68" s="17"/>
      <c r="Q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s="74" customFormat="1" ht="22.5" customHeight="1" x14ac:dyDescent="0.2">
      <c r="A69" s="7">
        <v>77</v>
      </c>
      <c r="B69" s="2"/>
      <c r="C69" s="73"/>
      <c r="D69" s="3"/>
      <c r="E69" s="2"/>
      <c r="F69" s="2"/>
      <c r="G69" s="1"/>
      <c r="H69" s="17"/>
      <c r="I69" s="1"/>
      <c r="J69" s="4"/>
      <c r="K69" s="1"/>
      <c r="L69" s="17"/>
      <c r="M69" s="1"/>
      <c r="N69" s="4"/>
      <c r="O69" s="1"/>
      <c r="P69" s="17"/>
      <c r="Q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s="74" customFormat="1" ht="22.5" customHeight="1" x14ac:dyDescent="0.2">
      <c r="A70" s="7">
        <v>78</v>
      </c>
      <c r="B70" s="2"/>
      <c r="C70" s="73"/>
      <c r="D70" s="3"/>
      <c r="E70" s="2"/>
      <c r="F70" s="2"/>
      <c r="G70" s="1"/>
      <c r="H70" s="17"/>
      <c r="I70" s="1"/>
      <c r="J70" s="4"/>
      <c r="K70" s="1"/>
      <c r="L70" s="17"/>
      <c r="M70" s="1"/>
      <c r="N70" s="4"/>
      <c r="O70" s="1"/>
      <c r="P70" s="17"/>
      <c r="Q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s="74" customFormat="1" ht="22.5" customHeight="1" x14ac:dyDescent="0.2">
      <c r="A71" s="7">
        <v>79</v>
      </c>
      <c r="B71" s="2"/>
      <c r="C71" s="73"/>
      <c r="D71" s="3"/>
      <c r="E71" s="2"/>
      <c r="F71" s="2"/>
      <c r="G71" s="1"/>
      <c r="H71" s="17"/>
      <c r="I71" s="1"/>
      <c r="J71" s="4"/>
      <c r="K71" s="1"/>
      <c r="L71" s="17"/>
      <c r="M71" s="1"/>
      <c r="N71" s="4"/>
      <c r="O71" s="1"/>
      <c r="P71" s="17"/>
      <c r="Q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s="74" customFormat="1" ht="22.5" customHeight="1" x14ac:dyDescent="0.2">
      <c r="A72" s="7">
        <v>80</v>
      </c>
      <c r="B72" s="2"/>
      <c r="C72" s="73"/>
      <c r="D72" s="3"/>
      <c r="E72" s="2"/>
      <c r="F72" s="2"/>
      <c r="G72" s="1"/>
      <c r="H72" s="17"/>
      <c r="I72" s="1"/>
      <c r="J72" s="4"/>
      <c r="K72" s="1"/>
      <c r="L72" s="17"/>
      <c r="M72" s="1"/>
      <c r="N72" s="4"/>
      <c r="O72" s="1"/>
      <c r="P72" s="17"/>
      <c r="Q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s="74" customFormat="1" ht="22.5" customHeight="1" x14ac:dyDescent="0.2">
      <c r="A73" s="7">
        <v>81</v>
      </c>
      <c r="B73" s="2"/>
      <c r="C73" s="73"/>
      <c r="D73" s="3"/>
      <c r="E73" s="2"/>
      <c r="F73" s="2"/>
      <c r="G73" s="1"/>
      <c r="H73" s="17"/>
      <c r="I73" s="1"/>
      <c r="J73" s="4"/>
      <c r="K73" s="1"/>
      <c r="L73" s="17"/>
      <c r="M73" s="1"/>
      <c r="N73" s="4"/>
      <c r="O73" s="1"/>
      <c r="P73" s="17"/>
      <c r="Q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s="74" customFormat="1" ht="22.5" customHeight="1" x14ac:dyDescent="0.2">
      <c r="A74" s="7">
        <v>82</v>
      </c>
      <c r="B74" s="2"/>
      <c r="C74" s="73"/>
      <c r="D74" s="3"/>
      <c r="E74" s="2"/>
      <c r="F74" s="2"/>
      <c r="G74" s="1"/>
      <c r="H74" s="17"/>
      <c r="I74" s="1"/>
      <c r="J74" s="4"/>
      <c r="K74" s="1"/>
      <c r="L74" s="17"/>
      <c r="M74" s="1"/>
      <c r="N74" s="4"/>
      <c r="O74" s="1"/>
      <c r="P74" s="17"/>
      <c r="Q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s="74" customFormat="1" ht="22.5" customHeight="1" x14ac:dyDescent="0.2">
      <c r="A75" s="7">
        <v>83</v>
      </c>
      <c r="B75" s="2"/>
      <c r="C75" s="73"/>
      <c r="D75" s="3"/>
      <c r="E75" s="2"/>
      <c r="F75" s="2"/>
      <c r="G75" s="1"/>
      <c r="H75" s="17"/>
      <c r="I75" s="1"/>
      <c r="J75" s="4"/>
      <c r="K75" s="1"/>
      <c r="L75" s="17"/>
      <c r="M75" s="1"/>
      <c r="N75" s="4"/>
      <c r="O75" s="1"/>
      <c r="P75" s="17"/>
      <c r="Q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s="74" customFormat="1" ht="22.5" customHeight="1" x14ac:dyDescent="0.2">
      <c r="A76" s="7">
        <v>84</v>
      </c>
      <c r="B76" s="2"/>
      <c r="C76" s="73"/>
      <c r="D76" s="3"/>
      <c r="E76" s="2"/>
      <c r="F76" s="2"/>
      <c r="G76" s="1"/>
      <c r="H76" s="17"/>
      <c r="I76" s="1"/>
      <c r="J76" s="4"/>
      <c r="K76" s="1"/>
      <c r="L76" s="17"/>
      <c r="M76" s="1"/>
      <c r="N76" s="4"/>
      <c r="O76" s="1"/>
      <c r="P76" s="17"/>
      <c r="Q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s="74" customFormat="1" ht="22.5" customHeight="1" x14ac:dyDescent="0.2">
      <c r="A77" s="7">
        <v>85</v>
      </c>
      <c r="B77" s="2"/>
      <c r="C77" s="73"/>
      <c r="D77" s="3"/>
      <c r="E77" s="2"/>
      <c r="F77" s="2"/>
      <c r="G77" s="1"/>
      <c r="H77" s="17"/>
      <c r="I77" s="1"/>
      <c r="J77" s="4"/>
      <c r="K77" s="1"/>
      <c r="L77" s="17"/>
      <c r="M77" s="1"/>
      <c r="N77" s="4"/>
      <c r="O77" s="1"/>
      <c r="P77" s="17"/>
      <c r="Q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s="74" customFormat="1" ht="22.5" customHeight="1" x14ac:dyDescent="0.2">
      <c r="A78" s="7">
        <v>86</v>
      </c>
      <c r="B78" s="2"/>
      <c r="C78" s="73"/>
      <c r="D78" s="3"/>
      <c r="E78" s="2"/>
      <c r="F78" s="2"/>
      <c r="G78" s="1"/>
      <c r="H78" s="17"/>
      <c r="I78" s="1"/>
      <c r="J78" s="4"/>
      <c r="K78" s="1"/>
      <c r="L78" s="17"/>
      <c r="M78" s="1"/>
      <c r="N78" s="4"/>
      <c r="O78" s="1"/>
      <c r="P78" s="17"/>
      <c r="Q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s="74" customFormat="1" ht="22.5" customHeight="1" x14ac:dyDescent="0.2">
      <c r="A79" s="7">
        <v>87</v>
      </c>
      <c r="B79" s="2"/>
      <c r="C79" s="73"/>
      <c r="D79" s="3"/>
      <c r="E79" s="2"/>
      <c r="F79" s="2"/>
      <c r="G79" s="1"/>
      <c r="H79" s="17"/>
      <c r="I79" s="1"/>
      <c r="J79" s="4"/>
      <c r="K79" s="1"/>
      <c r="L79" s="17"/>
      <c r="M79" s="1"/>
      <c r="N79" s="4"/>
      <c r="O79" s="1"/>
      <c r="P79" s="17"/>
      <c r="Q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s="74" customFormat="1" ht="22.5" customHeight="1" x14ac:dyDescent="0.2">
      <c r="A80" s="7">
        <v>88</v>
      </c>
      <c r="B80" s="2"/>
      <c r="C80" s="73"/>
      <c r="D80" s="3"/>
      <c r="E80" s="2"/>
      <c r="F80" s="2"/>
      <c r="G80" s="1"/>
      <c r="H80" s="17"/>
      <c r="I80" s="1"/>
      <c r="J80" s="4"/>
      <c r="K80" s="1"/>
      <c r="L80" s="17"/>
      <c r="M80" s="1"/>
      <c r="N80" s="4"/>
      <c r="O80" s="1"/>
      <c r="P80" s="17"/>
      <c r="Q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s="74" customFormat="1" ht="22.5" customHeight="1" x14ac:dyDescent="0.2">
      <c r="A81" s="7">
        <v>89</v>
      </c>
      <c r="B81" s="2"/>
      <c r="C81" s="73"/>
      <c r="D81" s="3"/>
      <c r="E81" s="2"/>
      <c r="F81" s="2"/>
      <c r="G81" s="1"/>
      <c r="H81" s="17"/>
      <c r="I81" s="1"/>
      <c r="J81" s="4"/>
      <c r="K81" s="1"/>
      <c r="L81" s="17"/>
      <c r="M81" s="1"/>
      <c r="N81" s="4"/>
      <c r="O81" s="1"/>
      <c r="P81" s="17"/>
      <c r="Q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s="74" customFormat="1" ht="22.5" customHeight="1" x14ac:dyDescent="0.2">
      <c r="A82" s="7">
        <v>90</v>
      </c>
      <c r="B82" s="2"/>
      <c r="C82" s="73"/>
      <c r="D82" s="3"/>
      <c r="E82" s="2"/>
      <c r="F82" s="2"/>
      <c r="G82" s="1"/>
      <c r="H82" s="17"/>
      <c r="I82" s="1"/>
      <c r="J82" s="4"/>
      <c r="K82" s="1"/>
      <c r="L82" s="17"/>
      <c r="M82" s="1"/>
      <c r="N82" s="4"/>
      <c r="O82" s="1"/>
      <c r="P82" s="17"/>
      <c r="Q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s="74" customFormat="1" ht="22.5" customHeight="1" x14ac:dyDescent="0.2">
      <c r="A83" s="7">
        <v>91</v>
      </c>
      <c r="B83" s="2"/>
      <c r="C83" s="73"/>
      <c r="D83" s="3"/>
      <c r="E83" s="2"/>
      <c r="F83" s="2"/>
      <c r="G83" s="1"/>
      <c r="H83" s="17"/>
      <c r="I83" s="1"/>
      <c r="J83" s="4"/>
      <c r="K83" s="1"/>
      <c r="L83" s="17"/>
      <c r="M83" s="1"/>
      <c r="N83" s="4"/>
      <c r="O83" s="1"/>
      <c r="P83" s="17"/>
      <c r="Q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s="74" customFormat="1" ht="22.5" customHeight="1" x14ac:dyDescent="0.2">
      <c r="A84" s="7">
        <v>92</v>
      </c>
      <c r="B84" s="2"/>
      <c r="C84" s="73"/>
      <c r="D84" s="3"/>
      <c r="E84" s="2"/>
      <c r="F84" s="2"/>
      <c r="G84" s="1"/>
      <c r="H84" s="17"/>
      <c r="I84" s="1"/>
      <c r="J84" s="4"/>
      <c r="K84" s="1"/>
      <c r="L84" s="17"/>
      <c r="M84" s="1"/>
      <c r="N84" s="4"/>
      <c r="O84" s="1"/>
      <c r="P84" s="17"/>
      <c r="Q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s="74" customFormat="1" ht="22.5" customHeight="1" x14ac:dyDescent="0.2">
      <c r="A85" s="7">
        <v>93</v>
      </c>
      <c r="B85" s="2"/>
      <c r="C85" s="73"/>
      <c r="D85" s="3"/>
      <c r="E85" s="2"/>
      <c r="F85" s="2"/>
      <c r="G85" s="1"/>
      <c r="H85" s="17"/>
      <c r="I85" s="1"/>
      <c r="J85" s="4"/>
      <c r="K85" s="1"/>
      <c r="L85" s="17"/>
      <c r="M85" s="1"/>
      <c r="N85" s="4"/>
      <c r="O85" s="1"/>
      <c r="P85" s="17"/>
      <c r="Q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s="74" customFormat="1" ht="22.5" customHeight="1" x14ac:dyDescent="0.2">
      <c r="A86" s="7">
        <v>94</v>
      </c>
      <c r="B86" s="2"/>
      <c r="C86" s="73"/>
      <c r="D86" s="3"/>
      <c r="E86" s="2"/>
      <c r="F86" s="2"/>
      <c r="G86" s="1"/>
      <c r="H86" s="17"/>
      <c r="I86" s="1"/>
      <c r="J86" s="4"/>
      <c r="K86" s="1"/>
      <c r="L86" s="17"/>
      <c r="M86" s="1"/>
      <c r="N86" s="4"/>
      <c r="O86" s="1"/>
      <c r="P86" s="17"/>
      <c r="Q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s="74" customFormat="1" ht="22.5" customHeight="1" x14ac:dyDescent="0.2">
      <c r="A87" s="7">
        <v>95</v>
      </c>
      <c r="B87" s="2"/>
      <c r="C87" s="73"/>
      <c r="D87" s="3"/>
      <c r="E87" s="2"/>
      <c r="F87" s="2"/>
      <c r="G87" s="1"/>
      <c r="H87" s="17"/>
      <c r="I87" s="1"/>
      <c r="J87" s="4"/>
      <c r="K87" s="1"/>
      <c r="L87" s="17"/>
      <c r="M87" s="1"/>
      <c r="N87" s="4"/>
      <c r="O87" s="1"/>
      <c r="P87" s="17"/>
      <c r="Q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s="74" customFormat="1" ht="22.5" customHeight="1" x14ac:dyDescent="0.2">
      <c r="A88" s="7">
        <v>96</v>
      </c>
      <c r="B88" s="2"/>
      <c r="C88" s="73"/>
      <c r="D88" s="3"/>
      <c r="E88" s="2"/>
      <c r="F88" s="2"/>
      <c r="G88" s="1"/>
      <c r="H88" s="17"/>
      <c r="I88" s="1"/>
      <c r="J88" s="4"/>
      <c r="K88" s="1"/>
      <c r="L88" s="17"/>
      <c r="M88" s="1"/>
      <c r="N88" s="4"/>
      <c r="O88" s="1"/>
      <c r="P88" s="17"/>
      <c r="Q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s="74" customFormat="1" ht="22.5" customHeight="1" x14ac:dyDescent="0.2">
      <c r="A89" s="7">
        <v>97</v>
      </c>
      <c r="B89" s="2"/>
      <c r="C89" s="73"/>
      <c r="D89" s="3"/>
      <c r="E89" s="2"/>
      <c r="F89" s="2"/>
      <c r="G89" s="1"/>
      <c r="H89" s="17"/>
      <c r="I89" s="1"/>
      <c r="J89" s="4"/>
      <c r="K89" s="1"/>
      <c r="L89" s="17"/>
      <c r="M89" s="1"/>
      <c r="N89" s="4"/>
      <c r="O89" s="1"/>
      <c r="P89" s="17"/>
      <c r="Q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s="74" customFormat="1" ht="22.5" customHeight="1" x14ac:dyDescent="0.2">
      <c r="A90" s="7">
        <v>98</v>
      </c>
      <c r="B90" s="2"/>
      <c r="C90" s="73"/>
      <c r="D90" s="3"/>
      <c r="E90" s="2"/>
      <c r="F90" s="2"/>
      <c r="G90" s="1"/>
      <c r="H90" s="17"/>
      <c r="I90" s="1"/>
      <c r="J90" s="4"/>
      <c r="K90" s="1"/>
      <c r="L90" s="17"/>
      <c r="M90" s="1"/>
      <c r="N90" s="4"/>
      <c r="O90" s="1"/>
      <c r="P90" s="17"/>
      <c r="Q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s="74" customFormat="1" ht="22.5" customHeight="1" x14ac:dyDescent="0.2">
      <c r="A91" s="7">
        <v>99</v>
      </c>
      <c r="B91" s="2"/>
      <c r="C91" s="73"/>
      <c r="D91" s="3"/>
      <c r="E91" s="2"/>
      <c r="F91" s="2"/>
      <c r="G91" s="1"/>
      <c r="H91" s="17"/>
      <c r="I91" s="1"/>
      <c r="J91" s="4"/>
      <c r="K91" s="1"/>
      <c r="L91" s="17"/>
      <c r="M91" s="1"/>
      <c r="N91" s="4"/>
      <c r="O91" s="1"/>
      <c r="P91" s="17"/>
      <c r="Q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s="74" customFormat="1" ht="22.5" customHeight="1" x14ac:dyDescent="0.2">
      <c r="A92" s="7">
        <v>100</v>
      </c>
      <c r="B92" s="2"/>
      <c r="C92" s="73"/>
      <c r="D92" s="3"/>
      <c r="E92" s="2"/>
      <c r="F92" s="2"/>
      <c r="G92" s="1"/>
      <c r="H92" s="17"/>
      <c r="I92" s="1"/>
      <c r="J92" s="4"/>
      <c r="K92" s="1"/>
      <c r="L92" s="17"/>
      <c r="M92" s="1"/>
      <c r="N92" s="4"/>
      <c r="O92" s="1"/>
      <c r="P92" s="17"/>
      <c r="Q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s="74" customFormat="1" ht="22.5" customHeight="1" x14ac:dyDescent="0.2">
      <c r="A93" s="7">
        <v>101</v>
      </c>
      <c r="B93" s="2"/>
      <c r="C93" s="73"/>
      <c r="D93" s="3"/>
      <c r="E93" s="2"/>
      <c r="F93" s="2"/>
      <c r="G93" s="1"/>
      <c r="H93" s="17"/>
      <c r="I93" s="1"/>
      <c r="J93" s="4"/>
      <c r="K93" s="1"/>
      <c r="L93" s="17"/>
      <c r="M93" s="1"/>
      <c r="N93" s="4"/>
      <c r="O93" s="1"/>
      <c r="P93" s="17"/>
      <c r="Q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s="74" customFormat="1" ht="22.5" customHeight="1" x14ac:dyDescent="0.2">
      <c r="A94" s="7">
        <v>102</v>
      </c>
      <c r="B94" s="2"/>
      <c r="C94" s="73"/>
      <c r="D94" s="3"/>
      <c r="E94" s="2"/>
      <c r="F94" s="2"/>
      <c r="G94" s="1"/>
      <c r="H94" s="17"/>
      <c r="I94" s="1"/>
      <c r="J94" s="4"/>
      <c r="K94" s="1"/>
      <c r="L94" s="17"/>
      <c r="M94" s="1"/>
      <c r="N94" s="4"/>
      <c r="O94" s="1"/>
      <c r="P94" s="17"/>
      <c r="Q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s="74" customFormat="1" ht="22.5" customHeight="1" x14ac:dyDescent="0.2">
      <c r="A95" s="7">
        <v>103</v>
      </c>
      <c r="B95" s="2"/>
      <c r="C95" s="73"/>
      <c r="D95" s="3"/>
      <c r="E95" s="2"/>
      <c r="F95" s="2"/>
      <c r="G95" s="1"/>
      <c r="H95" s="17"/>
      <c r="I95" s="1"/>
      <c r="J95" s="4"/>
      <c r="K95" s="1"/>
      <c r="L95" s="17"/>
      <c r="M95" s="1"/>
      <c r="N95" s="4"/>
      <c r="O95" s="1"/>
      <c r="P95" s="17"/>
      <c r="Q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s="74" customFormat="1" ht="22.5" customHeight="1" x14ac:dyDescent="0.2">
      <c r="A96" s="7">
        <v>104</v>
      </c>
      <c r="B96" s="2"/>
      <c r="C96" s="73"/>
      <c r="D96" s="3"/>
      <c r="E96" s="2"/>
      <c r="F96" s="2"/>
      <c r="G96" s="1"/>
      <c r="H96" s="17"/>
      <c r="I96" s="1"/>
      <c r="J96" s="4"/>
      <c r="K96" s="1"/>
      <c r="L96" s="17"/>
      <c r="M96" s="1"/>
      <c r="N96" s="4"/>
      <c r="O96" s="1"/>
      <c r="P96" s="17"/>
      <c r="Q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s="74" customFormat="1" ht="22.5" customHeight="1" x14ac:dyDescent="0.2">
      <c r="A97" s="7">
        <v>105</v>
      </c>
      <c r="B97" s="2"/>
      <c r="C97" s="73"/>
      <c r="D97" s="3"/>
      <c r="E97" s="2"/>
      <c r="F97" s="2"/>
      <c r="G97" s="1"/>
      <c r="H97" s="17"/>
      <c r="I97" s="1"/>
      <c r="J97" s="4"/>
      <c r="K97" s="1"/>
      <c r="L97" s="17"/>
      <c r="M97" s="1"/>
      <c r="N97" s="4"/>
      <c r="O97" s="1"/>
      <c r="P97" s="17"/>
      <c r="Q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s="74" customFormat="1" ht="22.5" customHeight="1" x14ac:dyDescent="0.2">
      <c r="A98" s="7">
        <v>106</v>
      </c>
      <c r="B98" s="2"/>
      <c r="C98" s="73"/>
      <c r="D98" s="3"/>
      <c r="E98" s="2"/>
      <c r="F98" s="2"/>
      <c r="G98" s="1"/>
      <c r="H98" s="17"/>
      <c r="I98" s="1"/>
      <c r="J98" s="4"/>
      <c r="K98" s="1"/>
      <c r="L98" s="17"/>
      <c r="M98" s="1"/>
      <c r="N98" s="4"/>
      <c r="O98" s="1"/>
      <c r="P98" s="17"/>
      <c r="Q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s="74" customFormat="1" ht="22.5" customHeight="1" x14ac:dyDescent="0.2">
      <c r="A99" s="7">
        <v>107</v>
      </c>
      <c r="B99" s="2"/>
      <c r="C99" s="73"/>
      <c r="D99" s="3"/>
      <c r="E99" s="2"/>
      <c r="F99" s="2"/>
      <c r="G99" s="1"/>
      <c r="H99" s="17"/>
      <c r="I99" s="1"/>
      <c r="J99" s="4"/>
      <c r="K99" s="1"/>
      <c r="L99" s="17"/>
      <c r="M99" s="1"/>
      <c r="N99" s="4"/>
      <c r="O99" s="1"/>
      <c r="P99" s="17"/>
      <c r="Q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s="74" customFormat="1" ht="22.5" customHeight="1" x14ac:dyDescent="0.2">
      <c r="A100" s="7">
        <v>108</v>
      </c>
      <c r="B100" s="2"/>
      <c r="C100" s="73"/>
      <c r="D100" s="3"/>
      <c r="E100" s="2"/>
      <c r="F100" s="2"/>
      <c r="G100" s="1"/>
      <c r="H100" s="17"/>
      <c r="I100" s="1"/>
      <c r="J100" s="4"/>
      <c r="K100" s="1"/>
      <c r="L100" s="17"/>
      <c r="M100" s="1"/>
      <c r="N100" s="4"/>
      <c r="O100" s="1"/>
      <c r="P100" s="17"/>
      <c r="Q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s="74" customFormat="1" ht="22.5" customHeight="1" x14ac:dyDescent="0.2">
      <c r="A101" s="7">
        <v>109</v>
      </c>
      <c r="B101" s="2"/>
      <c r="C101" s="73"/>
      <c r="D101" s="3"/>
      <c r="E101" s="2"/>
      <c r="F101" s="2"/>
      <c r="G101" s="1"/>
      <c r="H101" s="17"/>
      <c r="I101" s="1"/>
      <c r="J101" s="4"/>
      <c r="K101" s="1"/>
      <c r="L101" s="17"/>
      <c r="M101" s="1"/>
      <c r="N101" s="4"/>
      <c r="O101" s="1"/>
      <c r="P101" s="17"/>
      <c r="Q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s="74" customFormat="1" ht="22.5" customHeight="1" x14ac:dyDescent="0.2">
      <c r="A102" s="7">
        <v>110</v>
      </c>
      <c r="B102" s="2"/>
      <c r="C102" s="73"/>
      <c r="D102" s="3"/>
      <c r="E102" s="2"/>
      <c r="F102" s="2"/>
      <c r="G102" s="1"/>
      <c r="H102" s="17"/>
      <c r="I102" s="1"/>
      <c r="J102" s="4"/>
      <c r="K102" s="1"/>
      <c r="L102" s="17"/>
      <c r="M102" s="1"/>
      <c r="N102" s="4"/>
      <c r="O102" s="1"/>
      <c r="P102" s="17"/>
      <c r="Q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s="74" customFormat="1" ht="22.5" customHeight="1" x14ac:dyDescent="0.2">
      <c r="A103" s="7">
        <v>111</v>
      </c>
      <c r="B103" s="2"/>
      <c r="C103" s="73"/>
      <c r="D103" s="3"/>
      <c r="E103" s="2"/>
      <c r="F103" s="2"/>
      <c r="G103" s="1"/>
      <c r="H103" s="17"/>
      <c r="I103" s="1"/>
      <c r="J103" s="4"/>
      <c r="K103" s="1"/>
      <c r="L103" s="17"/>
      <c r="M103" s="1"/>
      <c r="N103" s="4"/>
      <c r="O103" s="1"/>
      <c r="P103" s="17"/>
      <c r="Q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s="74" customFormat="1" ht="22.5" customHeight="1" x14ac:dyDescent="0.2">
      <c r="A104" s="7">
        <v>112</v>
      </c>
      <c r="B104" s="2"/>
      <c r="C104" s="73"/>
      <c r="D104" s="3"/>
      <c r="E104" s="2"/>
      <c r="F104" s="2"/>
      <c r="G104" s="1"/>
      <c r="H104" s="17"/>
      <c r="I104" s="1"/>
      <c r="J104" s="4"/>
      <c r="K104" s="1"/>
      <c r="L104" s="17"/>
      <c r="M104" s="1"/>
      <c r="N104" s="4"/>
      <c r="O104" s="1"/>
      <c r="P104" s="17"/>
      <c r="Q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s="74" customFormat="1" ht="22.5" customHeight="1" x14ac:dyDescent="0.2">
      <c r="A105" s="7">
        <v>113</v>
      </c>
      <c r="B105" s="2"/>
      <c r="C105" s="73"/>
      <c r="D105" s="3"/>
      <c r="E105" s="2"/>
      <c r="F105" s="2"/>
      <c r="G105" s="1"/>
      <c r="H105" s="17"/>
      <c r="I105" s="1"/>
      <c r="J105" s="4"/>
      <c r="K105" s="1"/>
      <c r="L105" s="17"/>
      <c r="M105" s="1"/>
      <c r="N105" s="4"/>
      <c r="O105" s="1"/>
      <c r="P105" s="17"/>
      <c r="Q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s="74" customFormat="1" ht="22.5" customHeight="1" x14ac:dyDescent="0.2">
      <c r="A106" s="7">
        <v>114</v>
      </c>
      <c r="B106" s="2"/>
      <c r="C106" s="73"/>
      <c r="D106" s="3"/>
      <c r="E106" s="2"/>
      <c r="F106" s="2"/>
      <c r="G106" s="1"/>
      <c r="H106" s="17"/>
      <c r="I106" s="1"/>
      <c r="J106" s="4"/>
      <c r="K106" s="1"/>
      <c r="L106" s="17"/>
      <c r="M106" s="1"/>
      <c r="N106" s="4"/>
      <c r="O106" s="1"/>
      <c r="P106" s="17"/>
      <c r="Q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s="74" customFormat="1" ht="22.5" customHeight="1" x14ac:dyDescent="0.2">
      <c r="A107" s="7">
        <v>115</v>
      </c>
      <c r="B107" s="2"/>
      <c r="C107" s="73"/>
      <c r="D107" s="3"/>
      <c r="E107" s="2"/>
      <c r="F107" s="2"/>
      <c r="G107" s="1"/>
      <c r="H107" s="17"/>
      <c r="I107" s="1"/>
      <c r="J107" s="4"/>
      <c r="K107" s="1"/>
      <c r="L107" s="17"/>
      <c r="M107" s="1"/>
      <c r="N107" s="4"/>
      <c r="O107" s="1"/>
      <c r="P107" s="17"/>
      <c r="Q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s="74" customFormat="1" ht="22.5" customHeight="1" x14ac:dyDescent="0.2">
      <c r="A108" s="7">
        <v>116</v>
      </c>
      <c r="B108" s="2"/>
      <c r="C108" s="73"/>
      <c r="D108" s="3"/>
      <c r="E108" s="2"/>
      <c r="F108" s="2"/>
      <c r="G108" s="1"/>
      <c r="H108" s="17"/>
      <c r="I108" s="1"/>
      <c r="J108" s="4"/>
      <c r="K108" s="1"/>
      <c r="L108" s="17"/>
      <c r="M108" s="1"/>
      <c r="N108" s="4"/>
      <c r="O108" s="1"/>
      <c r="P108" s="17"/>
      <c r="Q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s="74" customFormat="1" ht="22.5" customHeight="1" x14ac:dyDescent="0.2">
      <c r="A109" s="7">
        <v>117</v>
      </c>
      <c r="B109" s="2"/>
      <c r="C109" s="73"/>
      <c r="D109" s="3"/>
      <c r="E109" s="2"/>
      <c r="F109" s="2"/>
      <c r="G109" s="1"/>
      <c r="H109" s="17"/>
      <c r="I109" s="1"/>
      <c r="J109" s="4"/>
      <c r="K109" s="1"/>
      <c r="L109" s="17"/>
      <c r="M109" s="1"/>
      <c r="N109" s="4"/>
      <c r="O109" s="1"/>
      <c r="P109" s="17"/>
      <c r="Q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s="74" customFormat="1" ht="22.5" customHeight="1" x14ac:dyDescent="0.2">
      <c r="A110" s="7">
        <v>118</v>
      </c>
      <c r="B110" s="2"/>
      <c r="C110" s="73"/>
      <c r="D110" s="3"/>
      <c r="E110" s="2"/>
      <c r="F110" s="2"/>
      <c r="G110" s="1"/>
      <c r="H110" s="17"/>
      <c r="I110" s="1"/>
      <c r="J110" s="4"/>
      <c r="K110" s="1"/>
      <c r="L110" s="17"/>
      <c r="M110" s="1"/>
      <c r="N110" s="4"/>
      <c r="O110" s="1"/>
      <c r="P110" s="17"/>
      <c r="Q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s="74" customFormat="1" ht="22.5" customHeight="1" x14ac:dyDescent="0.2">
      <c r="A111" s="7">
        <v>119</v>
      </c>
      <c r="B111" s="2"/>
      <c r="C111" s="73"/>
      <c r="D111" s="3"/>
      <c r="E111" s="2"/>
      <c r="F111" s="2"/>
      <c r="G111" s="1"/>
      <c r="H111" s="17"/>
      <c r="I111" s="1"/>
      <c r="J111" s="4"/>
      <c r="K111" s="1"/>
      <c r="L111" s="17"/>
      <c r="M111" s="1"/>
      <c r="N111" s="4"/>
      <c r="O111" s="1"/>
      <c r="P111" s="17"/>
      <c r="Q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s="74" customFormat="1" ht="22.5" customHeight="1" x14ac:dyDescent="0.2">
      <c r="A112" s="7">
        <v>120</v>
      </c>
      <c r="B112" s="2"/>
      <c r="C112" s="73"/>
      <c r="D112" s="3"/>
      <c r="E112" s="2"/>
      <c r="F112" s="2"/>
      <c r="G112" s="1"/>
      <c r="H112" s="17"/>
      <c r="I112" s="1"/>
      <c r="J112" s="4"/>
      <c r="K112" s="1"/>
      <c r="L112" s="17"/>
      <c r="M112" s="1"/>
      <c r="N112" s="4"/>
      <c r="O112" s="1"/>
      <c r="P112" s="17"/>
      <c r="Q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s="74" customFormat="1" ht="22.5" customHeight="1" x14ac:dyDescent="0.2">
      <c r="A113" s="7">
        <v>121</v>
      </c>
      <c r="B113" s="2"/>
      <c r="C113" s="73"/>
      <c r="D113" s="3"/>
      <c r="E113" s="2"/>
      <c r="F113" s="2"/>
      <c r="G113" s="1"/>
      <c r="H113" s="17"/>
      <c r="I113" s="1"/>
      <c r="J113" s="4"/>
      <c r="K113" s="1"/>
      <c r="L113" s="17"/>
      <c r="M113" s="1"/>
      <c r="N113" s="4"/>
      <c r="O113" s="1"/>
      <c r="P113" s="17"/>
      <c r="Q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s="74" customFormat="1" ht="22.5" customHeight="1" x14ac:dyDescent="0.2">
      <c r="A114" s="7">
        <v>122</v>
      </c>
      <c r="B114" s="2"/>
      <c r="C114" s="73"/>
      <c r="D114" s="3"/>
      <c r="E114" s="2"/>
      <c r="F114" s="2"/>
      <c r="G114" s="1"/>
      <c r="H114" s="17"/>
      <c r="I114" s="1"/>
      <c r="J114" s="4"/>
      <c r="K114" s="1"/>
      <c r="L114" s="17"/>
      <c r="M114" s="1"/>
      <c r="N114" s="4"/>
      <c r="O114" s="1"/>
      <c r="P114" s="17"/>
      <c r="Q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s="74" customFormat="1" ht="22.5" customHeight="1" x14ac:dyDescent="0.2">
      <c r="A115" s="7">
        <v>123</v>
      </c>
      <c r="B115" s="2"/>
      <c r="C115" s="73"/>
      <c r="D115" s="3"/>
      <c r="E115" s="2"/>
      <c r="F115" s="2"/>
      <c r="G115" s="1"/>
      <c r="H115" s="17"/>
      <c r="I115" s="1"/>
      <c r="J115" s="4"/>
      <c r="K115" s="1"/>
      <c r="L115" s="17"/>
      <c r="M115" s="1"/>
      <c r="N115" s="4"/>
      <c r="O115" s="1"/>
      <c r="P115" s="17"/>
      <c r="Q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s="74" customFormat="1" ht="22.5" customHeight="1" x14ac:dyDescent="0.2">
      <c r="A116" s="7">
        <v>124</v>
      </c>
      <c r="B116" s="2"/>
      <c r="C116" s="73"/>
      <c r="D116" s="3"/>
      <c r="E116" s="2"/>
      <c r="F116" s="2"/>
      <c r="G116" s="1"/>
      <c r="H116" s="17"/>
      <c r="I116" s="1"/>
      <c r="J116" s="4"/>
      <c r="K116" s="1"/>
      <c r="L116" s="17"/>
      <c r="M116" s="1"/>
      <c r="N116" s="4"/>
      <c r="O116" s="1"/>
      <c r="P116" s="17"/>
      <c r="Q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s="74" customFormat="1" ht="22.5" customHeight="1" x14ac:dyDescent="0.2">
      <c r="A117" s="7">
        <v>125</v>
      </c>
      <c r="B117" s="2"/>
      <c r="C117" s="73"/>
      <c r="D117" s="3"/>
      <c r="E117" s="2"/>
      <c r="F117" s="2"/>
      <c r="G117" s="1"/>
      <c r="H117" s="17"/>
      <c r="I117" s="1"/>
      <c r="J117" s="4"/>
      <c r="K117" s="1"/>
      <c r="L117" s="17"/>
      <c r="M117" s="1"/>
      <c r="N117" s="4"/>
      <c r="O117" s="1"/>
      <c r="P117" s="17"/>
      <c r="Q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s="74" customFormat="1" ht="22.5" customHeight="1" x14ac:dyDescent="0.2">
      <c r="A118" s="7">
        <v>126</v>
      </c>
      <c r="B118" s="2"/>
      <c r="C118" s="73"/>
      <c r="D118" s="3"/>
      <c r="E118" s="2"/>
      <c r="F118" s="2"/>
      <c r="G118" s="1"/>
      <c r="H118" s="17"/>
      <c r="I118" s="1"/>
      <c r="J118" s="4"/>
      <c r="K118" s="1"/>
      <c r="L118" s="17"/>
      <c r="M118" s="1"/>
      <c r="N118" s="4"/>
      <c r="O118" s="1"/>
      <c r="P118" s="17"/>
      <c r="Q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s="74" customFormat="1" ht="22.5" customHeight="1" x14ac:dyDescent="0.2">
      <c r="A119" s="7">
        <v>127</v>
      </c>
      <c r="B119" s="2"/>
      <c r="C119" s="73"/>
      <c r="D119" s="3"/>
      <c r="E119" s="2"/>
      <c r="F119" s="2"/>
      <c r="G119" s="1"/>
      <c r="H119" s="17"/>
      <c r="I119" s="1"/>
      <c r="J119" s="4"/>
      <c r="K119" s="1"/>
      <c r="L119" s="17"/>
      <c r="M119" s="1"/>
      <c r="N119" s="4"/>
      <c r="O119" s="1"/>
      <c r="P119" s="17"/>
      <c r="Q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s="74" customFormat="1" ht="22.5" customHeight="1" x14ac:dyDescent="0.2">
      <c r="A120" s="7">
        <v>128</v>
      </c>
      <c r="B120" s="2"/>
      <c r="C120" s="73"/>
      <c r="D120" s="3"/>
      <c r="E120" s="2"/>
      <c r="F120" s="2"/>
      <c r="G120" s="1"/>
      <c r="H120" s="17"/>
      <c r="I120" s="1"/>
      <c r="J120" s="4"/>
      <c r="K120" s="1"/>
      <c r="L120" s="17"/>
      <c r="M120" s="1"/>
      <c r="N120" s="4"/>
      <c r="O120" s="1"/>
      <c r="P120" s="17"/>
      <c r="Q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s="74" customFormat="1" ht="22.5" customHeight="1" x14ac:dyDescent="0.2">
      <c r="A121" s="7">
        <v>129</v>
      </c>
      <c r="B121" s="2"/>
      <c r="C121" s="73"/>
      <c r="D121" s="3"/>
      <c r="E121" s="2"/>
      <c r="F121" s="2"/>
      <c r="G121" s="1"/>
      <c r="H121" s="17"/>
      <c r="I121" s="1"/>
      <c r="J121" s="4"/>
      <c r="K121" s="1"/>
      <c r="L121" s="17"/>
      <c r="M121" s="1"/>
      <c r="N121" s="4"/>
      <c r="O121" s="1"/>
      <c r="P121" s="17"/>
      <c r="Q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s="74" customFormat="1" ht="22.5" customHeight="1" x14ac:dyDescent="0.2">
      <c r="A122" s="7">
        <v>130</v>
      </c>
      <c r="B122" s="2"/>
      <c r="C122" s="73"/>
      <c r="D122" s="3"/>
      <c r="E122" s="2"/>
      <c r="F122" s="2"/>
      <c r="G122" s="1"/>
      <c r="H122" s="17"/>
      <c r="I122" s="1"/>
      <c r="J122" s="4"/>
      <c r="K122" s="1"/>
      <c r="L122" s="17"/>
      <c r="M122" s="1"/>
      <c r="N122" s="4"/>
      <c r="O122" s="1"/>
      <c r="P122" s="17"/>
      <c r="Q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s="74" customFormat="1" ht="22.5" customHeight="1" x14ac:dyDescent="0.2">
      <c r="A123" s="7">
        <v>131</v>
      </c>
      <c r="B123" s="2"/>
      <c r="C123" s="73"/>
      <c r="D123" s="3"/>
      <c r="E123" s="2"/>
      <c r="F123" s="2"/>
      <c r="G123" s="1"/>
      <c r="H123" s="17"/>
      <c r="I123" s="1"/>
      <c r="J123" s="4"/>
      <c r="K123" s="1"/>
      <c r="L123" s="17"/>
      <c r="M123" s="1"/>
      <c r="N123" s="4"/>
      <c r="O123" s="1"/>
      <c r="P123" s="17"/>
      <c r="Q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s="74" customFormat="1" ht="22.5" customHeight="1" x14ac:dyDescent="0.2">
      <c r="A124" s="7">
        <v>132</v>
      </c>
      <c r="B124" s="2"/>
      <c r="C124" s="73"/>
      <c r="D124" s="3"/>
      <c r="E124" s="2"/>
      <c r="F124" s="2"/>
      <c r="G124" s="1"/>
      <c r="H124" s="17"/>
      <c r="I124" s="1"/>
      <c r="J124" s="4"/>
      <c r="K124" s="1"/>
      <c r="L124" s="17"/>
      <c r="M124" s="1"/>
      <c r="N124" s="4"/>
      <c r="O124" s="1"/>
      <c r="P124" s="17"/>
      <c r="Q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s="74" customFormat="1" ht="22.5" customHeight="1" x14ac:dyDescent="0.2">
      <c r="A125" s="7">
        <v>133</v>
      </c>
      <c r="B125" s="2"/>
      <c r="C125" s="73"/>
      <c r="D125" s="3"/>
      <c r="E125" s="2"/>
      <c r="F125" s="2"/>
      <c r="G125" s="1"/>
      <c r="H125" s="17"/>
      <c r="I125" s="1"/>
      <c r="J125" s="4"/>
      <c r="K125" s="1"/>
      <c r="L125" s="17"/>
      <c r="M125" s="1"/>
      <c r="N125" s="4"/>
      <c r="O125" s="1"/>
      <c r="P125" s="17"/>
      <c r="Q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s="74" customFormat="1" ht="22.5" customHeight="1" x14ac:dyDescent="0.2">
      <c r="A126" s="7">
        <v>134</v>
      </c>
      <c r="B126" s="2"/>
      <c r="C126" s="73"/>
      <c r="D126" s="3"/>
      <c r="E126" s="2"/>
      <c r="F126" s="2"/>
      <c r="G126" s="1"/>
      <c r="H126" s="17"/>
      <c r="I126" s="1"/>
      <c r="J126" s="4"/>
      <c r="K126" s="1"/>
      <c r="L126" s="17"/>
      <c r="M126" s="1"/>
      <c r="N126" s="4"/>
      <c r="O126" s="1"/>
      <c r="P126" s="17"/>
      <c r="Q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s="74" customFormat="1" ht="22.5" customHeight="1" x14ac:dyDescent="0.2">
      <c r="A127" s="7">
        <v>135</v>
      </c>
      <c r="B127" s="2"/>
      <c r="C127" s="73"/>
      <c r="D127" s="3"/>
      <c r="E127" s="2"/>
      <c r="F127" s="2"/>
      <c r="G127" s="1"/>
      <c r="H127" s="17"/>
      <c r="I127" s="1"/>
      <c r="J127" s="4"/>
      <c r="K127" s="1"/>
      <c r="L127" s="17"/>
      <c r="M127" s="1"/>
      <c r="N127" s="4"/>
      <c r="O127" s="1"/>
      <c r="P127" s="17"/>
      <c r="Q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s="74" customFormat="1" ht="22.5" customHeight="1" x14ac:dyDescent="0.2">
      <c r="A128" s="7">
        <v>136</v>
      </c>
      <c r="B128" s="2"/>
      <c r="C128" s="73"/>
      <c r="D128" s="3"/>
      <c r="E128" s="2"/>
      <c r="F128" s="2"/>
      <c r="G128" s="1"/>
      <c r="H128" s="17"/>
      <c r="I128" s="1"/>
      <c r="J128" s="4"/>
      <c r="K128" s="1"/>
      <c r="L128" s="17"/>
      <c r="M128" s="1"/>
      <c r="N128" s="4"/>
      <c r="O128" s="1"/>
      <c r="P128" s="17"/>
      <c r="Q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s="74" customFormat="1" ht="22.5" customHeight="1" x14ac:dyDescent="0.2">
      <c r="A129" s="7">
        <v>137</v>
      </c>
      <c r="B129" s="2"/>
      <c r="C129" s="73"/>
      <c r="D129" s="3"/>
      <c r="E129" s="2"/>
      <c r="F129" s="2"/>
      <c r="G129" s="1"/>
      <c r="H129" s="17"/>
      <c r="I129" s="1"/>
      <c r="J129" s="4"/>
      <c r="K129" s="1"/>
      <c r="L129" s="17"/>
      <c r="M129" s="1"/>
      <c r="N129" s="4"/>
      <c r="O129" s="1"/>
      <c r="P129" s="17"/>
      <c r="Q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s="74" customFormat="1" ht="22.5" customHeight="1" x14ac:dyDescent="0.2">
      <c r="A130" s="7">
        <v>138</v>
      </c>
      <c r="B130" s="2"/>
      <c r="C130" s="73"/>
      <c r="D130" s="3"/>
      <c r="E130" s="2"/>
      <c r="F130" s="2"/>
      <c r="G130" s="1"/>
      <c r="H130" s="17"/>
      <c r="I130" s="1"/>
      <c r="J130" s="4"/>
      <c r="K130" s="1"/>
      <c r="L130" s="17"/>
      <c r="M130" s="1"/>
      <c r="N130" s="4"/>
      <c r="O130" s="1"/>
      <c r="P130" s="17"/>
      <c r="Q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s="74" customFormat="1" ht="22.5" customHeight="1" x14ac:dyDescent="0.2">
      <c r="A131" s="7">
        <v>139</v>
      </c>
      <c r="B131" s="2"/>
      <c r="C131" s="73"/>
      <c r="D131" s="3"/>
      <c r="E131" s="2"/>
      <c r="F131" s="2"/>
      <c r="G131" s="1"/>
      <c r="H131" s="17"/>
      <c r="I131" s="1"/>
      <c r="J131" s="4"/>
      <c r="K131" s="1"/>
      <c r="L131" s="17"/>
      <c r="M131" s="1"/>
      <c r="N131" s="4"/>
      <c r="O131" s="1"/>
      <c r="P131" s="17"/>
      <c r="Q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s="74" customFormat="1" ht="22.5" customHeight="1" x14ac:dyDescent="0.2">
      <c r="A132" s="7">
        <v>140</v>
      </c>
      <c r="B132" s="2"/>
      <c r="C132" s="73"/>
      <c r="D132" s="3"/>
      <c r="E132" s="2"/>
      <c r="F132" s="2"/>
      <c r="G132" s="1"/>
      <c r="H132" s="17"/>
      <c r="I132" s="1"/>
      <c r="J132" s="4"/>
      <c r="K132" s="1"/>
      <c r="L132" s="17"/>
      <c r="M132" s="1"/>
      <c r="N132" s="4"/>
      <c r="O132" s="1"/>
      <c r="P132" s="17"/>
      <c r="Q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s="74" customFormat="1" ht="22.5" customHeight="1" x14ac:dyDescent="0.2">
      <c r="A133" s="7">
        <v>141</v>
      </c>
      <c r="B133" s="2"/>
      <c r="C133" s="73"/>
      <c r="D133" s="3"/>
      <c r="E133" s="2"/>
      <c r="F133" s="2"/>
      <c r="G133" s="1"/>
      <c r="H133" s="17"/>
      <c r="I133" s="1"/>
      <c r="J133" s="4"/>
      <c r="K133" s="1"/>
      <c r="L133" s="17"/>
      <c r="M133" s="1"/>
      <c r="N133" s="4"/>
      <c r="O133" s="1"/>
      <c r="P133" s="17"/>
      <c r="Q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s="74" customFormat="1" ht="22.5" customHeight="1" x14ac:dyDescent="0.2">
      <c r="A134" s="7">
        <v>142</v>
      </c>
      <c r="B134" s="2"/>
      <c r="C134" s="73"/>
      <c r="D134" s="3"/>
      <c r="E134" s="2"/>
      <c r="F134" s="2"/>
      <c r="G134" s="1"/>
      <c r="H134" s="17"/>
      <c r="I134" s="1"/>
      <c r="J134" s="4"/>
      <c r="K134" s="1"/>
      <c r="L134" s="17"/>
      <c r="M134" s="1"/>
      <c r="N134" s="4"/>
      <c r="O134" s="1"/>
      <c r="P134" s="17"/>
      <c r="Q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s="74" customFormat="1" ht="22.5" customHeight="1" x14ac:dyDescent="0.2">
      <c r="A135" s="7">
        <v>143</v>
      </c>
      <c r="B135" s="2"/>
      <c r="C135" s="73"/>
      <c r="D135" s="3"/>
      <c r="E135" s="2"/>
      <c r="F135" s="2"/>
      <c r="G135" s="1"/>
      <c r="H135" s="17"/>
      <c r="I135" s="1"/>
      <c r="J135" s="4"/>
      <c r="K135" s="1"/>
      <c r="L135" s="17"/>
      <c r="M135" s="1"/>
      <c r="N135" s="4"/>
      <c r="O135" s="1"/>
      <c r="P135" s="17"/>
      <c r="Q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s="74" customFormat="1" ht="22.5" customHeight="1" x14ac:dyDescent="0.2">
      <c r="A136" s="7">
        <v>144</v>
      </c>
      <c r="B136" s="2"/>
      <c r="C136" s="73"/>
      <c r="D136" s="3"/>
      <c r="E136" s="2"/>
      <c r="F136" s="2"/>
      <c r="G136" s="1"/>
      <c r="H136" s="17"/>
      <c r="I136" s="1"/>
      <c r="J136" s="4"/>
      <c r="K136" s="1"/>
      <c r="L136" s="17"/>
      <c r="M136" s="1"/>
      <c r="N136" s="4"/>
      <c r="O136" s="1"/>
      <c r="P136" s="17"/>
      <c r="Q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s="74" customFormat="1" ht="22.5" customHeight="1" x14ac:dyDescent="0.2">
      <c r="A137" s="7">
        <v>145</v>
      </c>
      <c r="B137" s="2"/>
      <c r="C137" s="73"/>
      <c r="D137" s="3"/>
      <c r="E137" s="2"/>
      <c r="F137" s="2"/>
      <c r="G137" s="1"/>
      <c r="H137" s="17"/>
      <c r="I137" s="1"/>
      <c r="J137" s="4"/>
      <c r="K137" s="1"/>
      <c r="L137" s="17"/>
      <c r="M137" s="1"/>
      <c r="N137" s="4"/>
      <c r="O137" s="1"/>
      <c r="P137" s="17"/>
      <c r="Q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s="74" customFormat="1" ht="22.5" customHeight="1" x14ac:dyDescent="0.2">
      <c r="A138" s="7">
        <v>146</v>
      </c>
      <c r="B138" s="2"/>
      <c r="C138" s="73"/>
      <c r="D138" s="3"/>
      <c r="E138" s="2"/>
      <c r="F138" s="2"/>
      <c r="G138" s="1"/>
      <c r="H138" s="17"/>
      <c r="I138" s="1"/>
      <c r="J138" s="4"/>
      <c r="K138" s="1"/>
      <c r="L138" s="17"/>
      <c r="M138" s="1"/>
      <c r="N138" s="4"/>
      <c r="O138" s="1"/>
      <c r="P138" s="17"/>
      <c r="Q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s="74" customFormat="1" ht="22.5" customHeight="1" x14ac:dyDescent="0.2">
      <c r="A139" s="7">
        <v>147</v>
      </c>
      <c r="B139" s="2"/>
      <c r="C139" s="73"/>
      <c r="D139" s="3"/>
      <c r="E139" s="2"/>
      <c r="F139" s="2"/>
      <c r="G139" s="1"/>
      <c r="H139" s="17"/>
      <c r="I139" s="1"/>
      <c r="J139" s="4"/>
      <c r="K139" s="1"/>
      <c r="L139" s="17"/>
      <c r="M139" s="1"/>
      <c r="N139" s="4"/>
      <c r="O139" s="1"/>
      <c r="P139" s="17"/>
      <c r="Q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s="74" customFormat="1" ht="22.5" customHeight="1" x14ac:dyDescent="0.2">
      <c r="A140" s="7">
        <v>148</v>
      </c>
      <c r="B140" s="2"/>
      <c r="C140" s="73"/>
      <c r="D140" s="3"/>
      <c r="E140" s="2"/>
      <c r="F140" s="2"/>
      <c r="G140" s="1"/>
      <c r="H140" s="17"/>
      <c r="I140" s="1"/>
      <c r="J140" s="4"/>
      <c r="K140" s="1"/>
      <c r="L140" s="17"/>
      <c r="M140" s="1"/>
      <c r="N140" s="4"/>
      <c r="O140" s="1"/>
      <c r="P140" s="17"/>
      <c r="Q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s="74" customFormat="1" ht="22.5" customHeight="1" x14ac:dyDescent="0.2">
      <c r="A141" s="7">
        <v>149</v>
      </c>
      <c r="B141" s="2"/>
      <c r="C141" s="73"/>
      <c r="D141" s="3"/>
      <c r="E141" s="2"/>
      <c r="F141" s="2"/>
      <c r="G141" s="1"/>
      <c r="H141" s="17"/>
      <c r="I141" s="1"/>
      <c r="J141" s="4"/>
      <c r="K141" s="1"/>
      <c r="L141" s="17"/>
      <c r="M141" s="1"/>
      <c r="N141" s="4"/>
      <c r="O141" s="1"/>
      <c r="P141" s="17"/>
      <c r="Q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s="74" customFormat="1" ht="22.5" customHeight="1" x14ac:dyDescent="0.2">
      <c r="A142" s="7">
        <v>150</v>
      </c>
      <c r="B142" s="2"/>
      <c r="C142" s="73"/>
      <c r="D142" s="3"/>
      <c r="E142" s="2"/>
      <c r="F142" s="2"/>
      <c r="G142" s="1"/>
      <c r="H142" s="17"/>
      <c r="I142" s="1"/>
      <c r="J142" s="4"/>
      <c r="K142" s="1"/>
      <c r="L142" s="17"/>
      <c r="M142" s="1"/>
      <c r="N142" s="4"/>
      <c r="O142" s="1"/>
      <c r="P142" s="17"/>
      <c r="Q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s="74" customFormat="1" ht="22.5" customHeight="1" x14ac:dyDescent="0.2">
      <c r="A143" s="7">
        <v>151</v>
      </c>
      <c r="B143" s="2"/>
      <c r="C143" s="73"/>
      <c r="D143" s="3"/>
      <c r="E143" s="2"/>
      <c r="F143" s="2"/>
      <c r="G143" s="1"/>
      <c r="H143" s="17"/>
      <c r="I143" s="1"/>
      <c r="J143" s="4"/>
      <c r="K143" s="1"/>
      <c r="L143" s="17"/>
      <c r="M143" s="1"/>
      <c r="N143" s="4"/>
      <c r="O143" s="1"/>
      <c r="P143" s="17"/>
      <c r="Q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s="74" customFormat="1" ht="22.5" customHeight="1" x14ac:dyDescent="0.2">
      <c r="A144" s="7">
        <v>152</v>
      </c>
      <c r="B144" s="2"/>
      <c r="C144" s="73"/>
      <c r="D144" s="3"/>
      <c r="E144" s="2"/>
      <c r="F144" s="2"/>
      <c r="G144" s="1"/>
      <c r="H144" s="17"/>
      <c r="I144" s="1"/>
      <c r="J144" s="4"/>
      <c r="K144" s="1"/>
      <c r="L144" s="17"/>
      <c r="M144" s="1"/>
      <c r="N144" s="4"/>
      <c r="O144" s="1"/>
      <c r="P144" s="17"/>
      <c r="Q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s="74" customFormat="1" ht="22.5" customHeight="1" x14ac:dyDescent="0.2">
      <c r="A145" s="7">
        <v>153</v>
      </c>
      <c r="B145" s="2"/>
      <c r="C145" s="73"/>
      <c r="D145" s="3"/>
      <c r="E145" s="2"/>
      <c r="F145" s="2"/>
      <c r="G145" s="1"/>
      <c r="H145" s="17"/>
      <c r="I145" s="1"/>
      <c r="J145" s="4"/>
      <c r="K145" s="1"/>
      <c r="L145" s="17"/>
      <c r="M145" s="1"/>
      <c r="N145" s="4"/>
      <c r="O145" s="1"/>
      <c r="P145" s="17"/>
      <c r="Q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s="74" customFormat="1" ht="22.5" customHeight="1" x14ac:dyDescent="0.2">
      <c r="A146" s="7">
        <v>154</v>
      </c>
      <c r="B146" s="2"/>
      <c r="C146" s="73"/>
      <c r="D146" s="3"/>
      <c r="E146" s="2"/>
      <c r="F146" s="2"/>
      <c r="G146" s="1"/>
      <c r="H146" s="17"/>
      <c r="I146" s="1"/>
      <c r="J146" s="4"/>
      <c r="K146" s="1"/>
      <c r="L146" s="17"/>
      <c r="M146" s="1"/>
      <c r="N146" s="4"/>
      <c r="O146" s="1"/>
      <c r="P146" s="17"/>
      <c r="Q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s="74" customFormat="1" ht="22.5" customHeight="1" x14ac:dyDescent="0.2">
      <c r="A147" s="7">
        <v>155</v>
      </c>
      <c r="B147" s="2"/>
      <c r="C147" s="73"/>
      <c r="D147" s="3"/>
      <c r="E147" s="2"/>
      <c r="F147" s="2"/>
      <c r="G147" s="1"/>
      <c r="H147" s="17"/>
      <c r="I147" s="1"/>
      <c r="J147" s="4"/>
      <c r="K147" s="1"/>
      <c r="L147" s="17"/>
      <c r="M147" s="1"/>
      <c r="N147" s="4"/>
      <c r="O147" s="1"/>
      <c r="P147" s="17"/>
      <c r="Q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s="74" customFormat="1" ht="22.5" customHeight="1" x14ac:dyDescent="0.2">
      <c r="A148" s="7">
        <v>156</v>
      </c>
      <c r="B148" s="2"/>
      <c r="C148" s="73"/>
      <c r="D148" s="3"/>
      <c r="E148" s="2"/>
      <c r="F148" s="2"/>
      <c r="G148" s="1"/>
      <c r="H148" s="17"/>
      <c r="I148" s="1"/>
      <c r="J148" s="4"/>
      <c r="K148" s="1"/>
      <c r="L148" s="17"/>
      <c r="M148" s="1"/>
      <c r="N148" s="4"/>
      <c r="O148" s="1"/>
      <c r="P148" s="17"/>
      <c r="Q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s="74" customFormat="1" ht="22.5" customHeight="1" x14ac:dyDescent="0.2">
      <c r="A149" s="7">
        <v>157</v>
      </c>
      <c r="B149" s="2"/>
      <c r="C149" s="73"/>
      <c r="D149" s="3"/>
      <c r="E149" s="2"/>
      <c r="F149" s="2"/>
      <c r="G149" s="1"/>
      <c r="H149" s="17"/>
      <c r="I149" s="1"/>
      <c r="J149" s="4"/>
      <c r="K149" s="1"/>
      <c r="L149" s="17"/>
      <c r="M149" s="1"/>
      <c r="N149" s="4"/>
      <c r="O149" s="1"/>
      <c r="P149" s="17"/>
      <c r="Q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s="74" customFormat="1" ht="22.5" customHeight="1" x14ac:dyDescent="0.2">
      <c r="A150" s="7">
        <v>158</v>
      </c>
      <c r="B150" s="2"/>
      <c r="C150" s="73"/>
      <c r="D150" s="3"/>
      <c r="E150" s="2"/>
      <c r="F150" s="2"/>
      <c r="G150" s="1"/>
      <c r="H150" s="17"/>
      <c r="I150" s="1"/>
      <c r="J150" s="4"/>
      <c r="K150" s="1"/>
      <c r="L150" s="17"/>
      <c r="M150" s="1"/>
      <c r="N150" s="4"/>
      <c r="O150" s="1"/>
      <c r="P150" s="17"/>
      <c r="Q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s="74" customFormat="1" ht="22.5" customHeight="1" x14ac:dyDescent="0.2">
      <c r="A151" s="7">
        <v>159</v>
      </c>
      <c r="B151" s="2"/>
      <c r="C151" s="73"/>
      <c r="D151" s="3"/>
      <c r="E151" s="2"/>
      <c r="F151" s="2"/>
      <c r="G151" s="1"/>
      <c r="H151" s="17"/>
      <c r="I151" s="1"/>
      <c r="J151" s="4"/>
      <c r="K151" s="1"/>
      <c r="L151" s="17"/>
      <c r="M151" s="1"/>
      <c r="N151" s="4"/>
      <c r="O151" s="1"/>
      <c r="P151" s="17"/>
      <c r="Q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s="74" customFormat="1" ht="22.5" customHeight="1" x14ac:dyDescent="0.2">
      <c r="A152" s="7">
        <v>160</v>
      </c>
      <c r="B152" s="2"/>
      <c r="C152" s="73"/>
      <c r="D152" s="3"/>
      <c r="E152" s="2"/>
      <c r="F152" s="2"/>
      <c r="G152" s="1"/>
      <c r="H152" s="17"/>
      <c r="I152" s="1"/>
      <c r="J152" s="4"/>
      <c r="K152" s="1"/>
      <c r="L152" s="17"/>
      <c r="M152" s="1"/>
      <c r="N152" s="4"/>
      <c r="O152" s="1"/>
      <c r="P152" s="17"/>
      <c r="Q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s="74" customFormat="1" ht="22.5" customHeight="1" x14ac:dyDescent="0.2">
      <c r="A153" s="7">
        <v>161</v>
      </c>
      <c r="B153" s="2"/>
      <c r="C153" s="73"/>
      <c r="D153" s="3"/>
      <c r="E153" s="2"/>
      <c r="F153" s="2"/>
      <c r="G153" s="1"/>
      <c r="H153" s="17"/>
      <c r="I153" s="1"/>
      <c r="J153" s="4"/>
      <c r="K153" s="1"/>
      <c r="L153" s="17"/>
      <c r="M153" s="1"/>
      <c r="N153" s="4"/>
      <c r="O153" s="1"/>
      <c r="P153" s="17"/>
      <c r="Q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s="74" customFormat="1" ht="22.5" customHeight="1" x14ac:dyDescent="0.2">
      <c r="A154" s="7">
        <v>162</v>
      </c>
      <c r="B154" s="2"/>
      <c r="C154" s="73"/>
      <c r="D154" s="3"/>
      <c r="E154" s="2"/>
      <c r="F154" s="2"/>
      <c r="G154" s="1"/>
      <c r="H154" s="17"/>
      <c r="I154" s="1"/>
      <c r="J154" s="4"/>
      <c r="K154" s="1"/>
      <c r="L154" s="17"/>
      <c r="M154" s="1"/>
      <c r="N154" s="4"/>
      <c r="O154" s="1"/>
      <c r="P154" s="17"/>
      <c r="Q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s="74" customFormat="1" ht="22.5" customHeight="1" x14ac:dyDescent="0.2">
      <c r="A155" s="7">
        <v>163</v>
      </c>
      <c r="B155" s="2"/>
      <c r="C155" s="73"/>
      <c r="D155" s="3"/>
      <c r="E155" s="2"/>
      <c r="F155" s="2"/>
      <c r="G155" s="1"/>
      <c r="H155" s="17"/>
      <c r="I155" s="1"/>
      <c r="J155" s="4"/>
      <c r="K155" s="1"/>
      <c r="L155" s="17"/>
      <c r="M155" s="1"/>
      <c r="N155" s="4"/>
      <c r="O155" s="1"/>
      <c r="P155" s="17"/>
      <c r="Q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s="74" customFormat="1" ht="22.5" customHeight="1" x14ac:dyDescent="0.2">
      <c r="A156" s="7">
        <v>164</v>
      </c>
      <c r="B156" s="2"/>
      <c r="C156" s="73"/>
      <c r="D156" s="3"/>
      <c r="E156" s="2"/>
      <c r="F156" s="2"/>
      <c r="G156" s="1"/>
      <c r="H156" s="17"/>
      <c r="I156" s="1"/>
      <c r="J156" s="4"/>
      <c r="K156" s="1"/>
      <c r="L156" s="17"/>
      <c r="M156" s="1"/>
      <c r="N156" s="4"/>
      <c r="O156" s="1"/>
      <c r="P156" s="17"/>
      <c r="Q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s="74" customFormat="1" ht="22.5" customHeight="1" x14ac:dyDescent="0.2">
      <c r="A157" s="7">
        <v>165</v>
      </c>
      <c r="B157" s="2"/>
      <c r="C157" s="73"/>
      <c r="D157" s="3"/>
      <c r="E157" s="2"/>
      <c r="F157" s="2"/>
      <c r="G157" s="1"/>
      <c r="H157" s="17"/>
      <c r="I157" s="1"/>
      <c r="J157" s="4"/>
      <c r="K157" s="1"/>
      <c r="L157" s="17"/>
      <c r="M157" s="1"/>
      <c r="N157" s="4"/>
      <c r="O157" s="1"/>
      <c r="P157" s="17"/>
      <c r="Q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s="74" customFormat="1" ht="22.5" customHeight="1" x14ac:dyDescent="0.2">
      <c r="A158" s="7">
        <v>166</v>
      </c>
      <c r="B158" s="2"/>
      <c r="C158" s="73"/>
      <c r="D158" s="3"/>
      <c r="E158" s="2"/>
      <c r="F158" s="2"/>
      <c r="G158" s="1"/>
      <c r="H158" s="17"/>
      <c r="I158" s="1"/>
      <c r="J158" s="4"/>
      <c r="K158" s="1"/>
      <c r="L158" s="17"/>
      <c r="M158" s="1"/>
      <c r="N158" s="4"/>
      <c r="O158" s="1"/>
      <c r="P158" s="17"/>
      <c r="Q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s="74" customFormat="1" ht="22.5" customHeight="1" x14ac:dyDescent="0.2">
      <c r="A159" s="7">
        <v>167</v>
      </c>
      <c r="B159" s="2"/>
      <c r="C159" s="73"/>
      <c r="D159" s="3"/>
      <c r="E159" s="2"/>
      <c r="F159" s="2"/>
      <c r="G159" s="1"/>
      <c r="H159" s="17"/>
      <c r="I159" s="1"/>
      <c r="J159" s="4"/>
      <c r="K159" s="1"/>
      <c r="L159" s="17"/>
      <c r="M159" s="1"/>
      <c r="N159" s="4"/>
      <c r="O159" s="1"/>
      <c r="P159" s="17"/>
      <c r="Q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s="74" customFormat="1" ht="22.5" customHeight="1" x14ac:dyDescent="0.2">
      <c r="A160" s="7">
        <v>168</v>
      </c>
      <c r="B160" s="2"/>
      <c r="C160" s="73"/>
      <c r="D160" s="3"/>
      <c r="E160" s="2"/>
      <c r="F160" s="2"/>
      <c r="G160" s="1"/>
      <c r="H160" s="17"/>
      <c r="I160" s="1"/>
      <c r="J160" s="4"/>
      <c r="K160" s="1"/>
      <c r="L160" s="17"/>
      <c r="M160" s="1"/>
      <c r="N160" s="4"/>
      <c r="O160" s="1"/>
      <c r="P160" s="17"/>
      <c r="Q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s="74" customFormat="1" ht="22.5" customHeight="1" x14ac:dyDescent="0.2">
      <c r="A161" s="7">
        <v>169</v>
      </c>
      <c r="B161" s="2"/>
      <c r="C161" s="73"/>
      <c r="D161" s="3"/>
      <c r="E161" s="2"/>
      <c r="F161" s="2"/>
      <c r="G161" s="1"/>
      <c r="H161" s="17"/>
      <c r="I161" s="1"/>
      <c r="J161" s="4"/>
      <c r="K161" s="1"/>
      <c r="L161" s="17"/>
      <c r="M161" s="1"/>
      <c r="N161" s="4"/>
      <c r="O161" s="1"/>
      <c r="P161" s="17"/>
      <c r="Q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s="74" customFormat="1" ht="22.5" customHeight="1" x14ac:dyDescent="0.2">
      <c r="A162" s="7">
        <v>170</v>
      </c>
      <c r="B162" s="2"/>
      <c r="C162" s="73"/>
      <c r="D162" s="3"/>
      <c r="E162" s="2"/>
      <c r="F162" s="2"/>
      <c r="G162" s="1"/>
      <c r="H162" s="17"/>
      <c r="I162" s="1"/>
      <c r="J162" s="4"/>
      <c r="K162" s="1"/>
      <c r="L162" s="17"/>
      <c r="M162" s="1"/>
      <c r="N162" s="4"/>
      <c r="O162" s="1"/>
      <c r="P162" s="17"/>
      <c r="Q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s="74" customFormat="1" ht="22.5" customHeight="1" x14ac:dyDescent="0.2">
      <c r="A163" s="7">
        <v>171</v>
      </c>
      <c r="B163" s="2"/>
      <c r="C163" s="73"/>
      <c r="D163" s="3"/>
      <c r="E163" s="2"/>
      <c r="F163" s="2"/>
      <c r="G163" s="1"/>
      <c r="H163" s="17"/>
      <c r="I163" s="1"/>
      <c r="J163" s="4"/>
      <c r="K163" s="1"/>
      <c r="L163" s="17"/>
      <c r="M163" s="1"/>
      <c r="N163" s="4"/>
      <c r="O163" s="1"/>
      <c r="P163" s="17"/>
      <c r="Q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s="74" customFormat="1" ht="22.5" customHeight="1" x14ac:dyDescent="0.2">
      <c r="A164" s="7">
        <v>172</v>
      </c>
      <c r="B164" s="2"/>
      <c r="C164" s="73"/>
      <c r="D164" s="3"/>
      <c r="E164" s="2"/>
      <c r="F164" s="2"/>
      <c r="G164" s="1"/>
      <c r="H164" s="17"/>
      <c r="I164" s="1"/>
      <c r="J164" s="4"/>
      <c r="K164" s="1"/>
      <c r="L164" s="17"/>
      <c r="M164" s="1"/>
      <c r="N164" s="4"/>
      <c r="O164" s="1"/>
      <c r="P164" s="17"/>
      <c r="Q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s="74" customFormat="1" ht="22.5" customHeight="1" x14ac:dyDescent="0.2">
      <c r="A165" s="7">
        <v>173</v>
      </c>
      <c r="B165" s="2"/>
      <c r="C165" s="73"/>
      <c r="D165" s="3"/>
      <c r="E165" s="2"/>
      <c r="F165" s="2"/>
      <c r="G165" s="1"/>
      <c r="H165" s="17"/>
      <c r="I165" s="1"/>
      <c r="J165" s="4"/>
      <c r="K165" s="1"/>
      <c r="L165" s="17"/>
      <c r="M165" s="1"/>
      <c r="N165" s="4"/>
      <c r="O165" s="1"/>
      <c r="P165" s="17"/>
      <c r="Q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s="74" customFormat="1" ht="22.5" customHeight="1" x14ac:dyDescent="0.2">
      <c r="A166" s="7">
        <v>174</v>
      </c>
      <c r="B166" s="2"/>
      <c r="C166" s="73"/>
      <c r="D166" s="3"/>
      <c r="E166" s="2"/>
      <c r="F166" s="2"/>
      <c r="G166" s="1"/>
      <c r="H166" s="17"/>
      <c r="I166" s="1"/>
      <c r="J166" s="4"/>
      <c r="K166" s="1"/>
      <c r="L166" s="17"/>
      <c r="M166" s="1"/>
      <c r="N166" s="4"/>
      <c r="O166" s="1"/>
      <c r="P166" s="17"/>
      <c r="Q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s="74" customFormat="1" ht="22.5" customHeight="1" x14ac:dyDescent="0.2">
      <c r="A167" s="7">
        <v>175</v>
      </c>
      <c r="B167" s="2"/>
      <c r="C167" s="73"/>
      <c r="D167" s="3"/>
      <c r="E167" s="2"/>
      <c r="F167" s="2"/>
      <c r="G167" s="1"/>
      <c r="H167" s="17"/>
      <c r="I167" s="1"/>
      <c r="J167" s="4"/>
      <c r="K167" s="1"/>
      <c r="L167" s="17"/>
      <c r="M167" s="1"/>
      <c r="N167" s="4"/>
      <c r="O167" s="1"/>
      <c r="P167" s="17"/>
      <c r="Q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s="74" customFormat="1" ht="22.5" customHeight="1" x14ac:dyDescent="0.2">
      <c r="A168" s="7">
        <v>176</v>
      </c>
      <c r="B168" s="2"/>
      <c r="C168" s="73"/>
      <c r="D168" s="3"/>
      <c r="E168" s="2"/>
      <c r="F168" s="2"/>
      <c r="G168" s="1"/>
      <c r="H168" s="17"/>
      <c r="I168" s="1"/>
      <c r="J168" s="4"/>
      <c r="K168" s="1"/>
      <c r="L168" s="17"/>
      <c r="M168" s="1"/>
      <c r="N168" s="4"/>
      <c r="O168" s="1"/>
      <c r="P168" s="17"/>
      <c r="Q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s="74" customFormat="1" ht="22.5" customHeight="1" x14ac:dyDescent="0.2">
      <c r="A169" s="7">
        <v>177</v>
      </c>
      <c r="B169" s="2"/>
      <c r="C169" s="73"/>
      <c r="D169" s="3"/>
      <c r="E169" s="2"/>
      <c r="F169" s="2"/>
      <c r="G169" s="1"/>
      <c r="H169" s="17"/>
      <c r="I169" s="1"/>
      <c r="J169" s="4"/>
      <c r="K169" s="1"/>
      <c r="L169" s="17"/>
      <c r="M169" s="1"/>
      <c r="N169" s="4"/>
      <c r="O169" s="1"/>
      <c r="P169" s="17"/>
      <c r="Q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s="74" customFormat="1" ht="22.5" customHeight="1" x14ac:dyDescent="0.2">
      <c r="A170" s="7">
        <v>178</v>
      </c>
      <c r="B170" s="2"/>
      <c r="C170" s="73"/>
      <c r="D170" s="3"/>
      <c r="E170" s="2"/>
      <c r="F170" s="2"/>
      <c r="G170" s="1"/>
      <c r="H170" s="17"/>
      <c r="I170" s="1"/>
      <c r="J170" s="4"/>
      <c r="K170" s="1"/>
      <c r="L170" s="17"/>
      <c r="M170" s="1"/>
      <c r="N170" s="4"/>
      <c r="O170" s="1"/>
      <c r="P170" s="17"/>
      <c r="Q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s="74" customFormat="1" ht="22.5" customHeight="1" x14ac:dyDescent="0.2">
      <c r="A171" s="7">
        <v>179</v>
      </c>
      <c r="B171" s="2"/>
      <c r="C171" s="73"/>
      <c r="D171" s="3"/>
      <c r="E171" s="2"/>
      <c r="F171" s="2"/>
      <c r="G171" s="1"/>
      <c r="H171" s="17"/>
      <c r="I171" s="1"/>
      <c r="J171" s="4"/>
      <c r="K171" s="1"/>
      <c r="L171" s="17"/>
      <c r="M171" s="1"/>
      <c r="N171" s="4"/>
      <c r="O171" s="1"/>
      <c r="P171" s="17"/>
      <c r="Q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s="74" customFormat="1" ht="22.5" customHeight="1" x14ac:dyDescent="0.2">
      <c r="A172" s="7">
        <v>180</v>
      </c>
      <c r="B172" s="2"/>
      <c r="C172" s="73"/>
      <c r="D172" s="3"/>
      <c r="E172" s="2"/>
      <c r="F172" s="2"/>
      <c r="G172" s="1"/>
      <c r="H172" s="17"/>
      <c r="I172" s="1"/>
      <c r="J172" s="4"/>
      <c r="K172" s="1"/>
      <c r="L172" s="17"/>
      <c r="M172" s="1"/>
      <c r="N172" s="4"/>
      <c r="O172" s="1"/>
      <c r="P172" s="17"/>
      <c r="Q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s="74" customFormat="1" ht="22.5" customHeight="1" x14ac:dyDescent="0.2">
      <c r="A173" s="7">
        <v>181</v>
      </c>
      <c r="B173" s="2"/>
      <c r="C173" s="73"/>
      <c r="D173" s="3"/>
      <c r="E173" s="2"/>
      <c r="F173" s="2"/>
      <c r="G173" s="1"/>
      <c r="H173" s="17"/>
      <c r="I173" s="1"/>
      <c r="J173" s="4"/>
      <c r="K173" s="1"/>
      <c r="L173" s="17"/>
      <c r="M173" s="1"/>
      <c r="N173" s="4"/>
      <c r="O173" s="1"/>
      <c r="P173" s="17"/>
      <c r="Q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s="74" customFormat="1" ht="22.5" customHeight="1" x14ac:dyDescent="0.2">
      <c r="A174" s="7">
        <v>182</v>
      </c>
      <c r="B174" s="2"/>
      <c r="C174" s="73"/>
      <c r="D174" s="3"/>
      <c r="E174" s="2"/>
      <c r="F174" s="2"/>
      <c r="G174" s="1"/>
      <c r="H174" s="17"/>
      <c r="I174" s="1"/>
      <c r="J174" s="4"/>
      <c r="K174" s="1"/>
      <c r="L174" s="17"/>
      <c r="M174" s="1"/>
      <c r="N174" s="4"/>
      <c r="O174" s="1"/>
      <c r="P174" s="17"/>
      <c r="Q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s="74" customFormat="1" ht="22.5" customHeight="1" x14ac:dyDescent="0.2">
      <c r="A175" s="7">
        <v>183</v>
      </c>
      <c r="B175" s="2"/>
      <c r="C175" s="73"/>
      <c r="D175" s="3"/>
      <c r="E175" s="2"/>
      <c r="F175" s="2"/>
      <c r="G175" s="1"/>
      <c r="H175" s="17"/>
      <c r="I175" s="1"/>
      <c r="J175" s="4"/>
      <c r="K175" s="1"/>
      <c r="L175" s="17"/>
      <c r="M175" s="1"/>
      <c r="N175" s="4"/>
      <c r="O175" s="1"/>
      <c r="P175" s="17"/>
      <c r="Q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s="74" customFormat="1" ht="22.5" customHeight="1" x14ac:dyDescent="0.2">
      <c r="A176" s="7">
        <v>184</v>
      </c>
      <c r="B176" s="2"/>
      <c r="C176" s="73"/>
      <c r="D176" s="3"/>
      <c r="E176" s="2"/>
      <c r="F176" s="2"/>
      <c r="G176" s="1"/>
      <c r="H176" s="17"/>
      <c r="I176" s="1"/>
      <c r="J176" s="4"/>
      <c r="K176" s="1"/>
      <c r="L176" s="17"/>
      <c r="M176" s="1"/>
      <c r="N176" s="4"/>
      <c r="O176" s="1"/>
      <c r="P176" s="17"/>
      <c r="Q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s="74" customFormat="1" ht="22.5" customHeight="1" x14ac:dyDescent="0.2">
      <c r="A177" s="7">
        <v>185</v>
      </c>
      <c r="B177" s="2"/>
      <c r="C177" s="73"/>
      <c r="D177" s="3"/>
      <c r="E177" s="2"/>
      <c r="F177" s="2"/>
      <c r="G177" s="1"/>
      <c r="H177" s="17"/>
      <c r="I177" s="1"/>
      <c r="J177" s="4"/>
      <c r="K177" s="1"/>
      <c r="L177" s="17"/>
      <c r="M177" s="1"/>
      <c r="N177" s="4"/>
      <c r="O177" s="1"/>
      <c r="P177" s="17"/>
      <c r="Q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s="74" customFormat="1" ht="22.5" customHeight="1" x14ac:dyDescent="0.2">
      <c r="A178" s="7">
        <v>186</v>
      </c>
      <c r="B178" s="2"/>
      <c r="C178" s="73"/>
      <c r="D178" s="3"/>
      <c r="E178" s="2"/>
      <c r="F178" s="2"/>
      <c r="G178" s="1"/>
      <c r="H178" s="17"/>
      <c r="I178" s="1"/>
      <c r="J178" s="4"/>
      <c r="K178" s="1"/>
      <c r="L178" s="17"/>
      <c r="M178" s="1"/>
      <c r="N178" s="4"/>
      <c r="O178" s="1"/>
      <c r="P178" s="17"/>
      <c r="Q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s="74" customFormat="1" ht="22.5" customHeight="1" x14ac:dyDescent="0.2">
      <c r="A179" s="7">
        <v>187</v>
      </c>
      <c r="B179" s="2"/>
      <c r="C179" s="73"/>
      <c r="D179" s="3"/>
      <c r="E179" s="2"/>
      <c r="F179" s="2"/>
      <c r="G179" s="1"/>
      <c r="H179" s="17"/>
      <c r="I179" s="1"/>
      <c r="J179" s="4"/>
      <c r="K179" s="1"/>
      <c r="L179" s="17"/>
      <c r="M179" s="1"/>
      <c r="N179" s="4"/>
      <c r="O179" s="1"/>
      <c r="P179" s="17"/>
      <c r="Q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s="74" customFormat="1" ht="22.5" customHeight="1" x14ac:dyDescent="0.2">
      <c r="A180" s="7">
        <v>188</v>
      </c>
      <c r="B180" s="2"/>
      <c r="C180" s="73"/>
      <c r="D180" s="3"/>
      <c r="E180" s="2"/>
      <c r="F180" s="2"/>
      <c r="G180" s="1"/>
      <c r="H180" s="17"/>
      <c r="I180" s="1"/>
      <c r="J180" s="4"/>
      <c r="K180" s="1"/>
      <c r="L180" s="17"/>
      <c r="M180" s="1"/>
      <c r="N180" s="4"/>
      <c r="O180" s="1"/>
      <c r="P180" s="17"/>
      <c r="Q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s="74" customFormat="1" ht="22.5" customHeight="1" x14ac:dyDescent="0.2">
      <c r="A181" s="7">
        <v>189</v>
      </c>
      <c r="B181" s="2"/>
      <c r="C181" s="73"/>
      <c r="D181" s="3"/>
      <c r="E181" s="2"/>
      <c r="F181" s="2"/>
      <c r="G181" s="1"/>
      <c r="H181" s="17"/>
      <c r="I181" s="1"/>
      <c r="J181" s="4"/>
      <c r="K181" s="1"/>
      <c r="L181" s="17"/>
      <c r="M181" s="1"/>
      <c r="N181" s="4"/>
      <c r="O181" s="1"/>
      <c r="P181" s="17"/>
      <c r="Q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s="74" customFormat="1" ht="22.5" customHeight="1" x14ac:dyDescent="0.2">
      <c r="A182" s="7">
        <v>190</v>
      </c>
      <c r="B182" s="2"/>
      <c r="C182" s="73"/>
      <c r="D182" s="3"/>
      <c r="E182" s="2"/>
      <c r="F182" s="2"/>
      <c r="G182" s="1"/>
      <c r="H182" s="17"/>
      <c r="I182" s="1"/>
      <c r="J182" s="4"/>
      <c r="K182" s="1"/>
      <c r="L182" s="17"/>
      <c r="M182" s="1"/>
      <c r="N182" s="4"/>
      <c r="O182" s="1"/>
      <c r="P182" s="17"/>
      <c r="Q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s="74" customFormat="1" ht="22.5" customHeight="1" x14ac:dyDescent="0.2">
      <c r="A183" s="7">
        <v>191</v>
      </c>
      <c r="B183" s="2"/>
      <c r="C183" s="73"/>
      <c r="D183" s="3"/>
      <c r="E183" s="2"/>
      <c r="F183" s="2"/>
      <c r="G183" s="1"/>
      <c r="H183" s="17"/>
      <c r="I183" s="1"/>
      <c r="J183" s="4"/>
      <c r="K183" s="1"/>
      <c r="L183" s="17"/>
      <c r="M183" s="1"/>
      <c r="N183" s="4"/>
      <c r="O183" s="1"/>
      <c r="P183" s="17"/>
      <c r="Q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s="74" customFormat="1" ht="22.5" customHeight="1" x14ac:dyDescent="0.2">
      <c r="A184" s="7">
        <v>192</v>
      </c>
      <c r="B184" s="2"/>
      <c r="C184" s="73"/>
      <c r="D184" s="3"/>
      <c r="E184" s="2"/>
      <c r="F184" s="2"/>
      <c r="G184" s="1"/>
      <c r="H184" s="17"/>
      <c r="I184" s="1"/>
      <c r="J184" s="4"/>
      <c r="K184" s="1"/>
      <c r="L184" s="17"/>
      <c r="M184" s="1"/>
      <c r="N184" s="4"/>
      <c r="O184" s="1"/>
      <c r="P184" s="17"/>
      <c r="Q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s="74" customFormat="1" ht="22.5" customHeight="1" x14ac:dyDescent="0.2">
      <c r="A185" s="7">
        <v>193</v>
      </c>
      <c r="B185" s="2"/>
      <c r="C185" s="73"/>
      <c r="D185" s="3"/>
      <c r="E185" s="2"/>
      <c r="F185" s="2"/>
      <c r="G185" s="1"/>
      <c r="H185" s="17"/>
      <c r="I185" s="1"/>
      <c r="J185" s="4"/>
      <c r="K185" s="1"/>
      <c r="L185" s="17"/>
      <c r="M185" s="1"/>
      <c r="N185" s="4"/>
      <c r="O185" s="1"/>
      <c r="P185" s="17"/>
      <c r="Q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s="74" customFormat="1" ht="22.5" customHeight="1" x14ac:dyDescent="0.2">
      <c r="A186" s="7">
        <v>194</v>
      </c>
      <c r="B186" s="2"/>
      <c r="C186" s="73"/>
      <c r="D186" s="3"/>
      <c r="E186" s="2"/>
      <c r="F186" s="2"/>
      <c r="G186" s="1"/>
      <c r="H186" s="17"/>
      <c r="I186" s="1"/>
      <c r="J186" s="4"/>
      <c r="K186" s="1"/>
      <c r="L186" s="17"/>
      <c r="M186" s="1"/>
      <c r="N186" s="4"/>
      <c r="O186" s="1"/>
      <c r="P186" s="17"/>
      <c r="Q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s="74" customFormat="1" ht="22.5" customHeight="1" x14ac:dyDescent="0.2">
      <c r="A187" s="7">
        <v>195</v>
      </c>
      <c r="B187" s="2"/>
      <c r="C187" s="73"/>
      <c r="D187" s="3"/>
      <c r="E187" s="2"/>
      <c r="F187" s="2"/>
      <c r="G187" s="1"/>
      <c r="H187" s="17"/>
      <c r="I187" s="1"/>
      <c r="J187" s="4"/>
      <c r="K187" s="1"/>
      <c r="L187" s="17"/>
      <c r="M187" s="1"/>
      <c r="N187" s="4"/>
      <c r="O187" s="1"/>
      <c r="P187" s="17"/>
      <c r="Q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s="74" customFormat="1" ht="22.5" customHeight="1" x14ac:dyDescent="0.2">
      <c r="A188" s="7">
        <v>196</v>
      </c>
      <c r="B188" s="2"/>
      <c r="C188" s="73"/>
      <c r="D188" s="3"/>
      <c r="E188" s="2"/>
      <c r="F188" s="2"/>
      <c r="G188" s="1"/>
      <c r="H188" s="17"/>
      <c r="I188" s="1"/>
      <c r="J188" s="4"/>
      <c r="K188" s="1"/>
      <c r="L188" s="17"/>
      <c r="M188" s="1"/>
      <c r="N188" s="4"/>
      <c r="O188" s="1"/>
      <c r="P188" s="17"/>
      <c r="Q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s="74" customFormat="1" ht="22.5" customHeight="1" x14ac:dyDescent="0.2">
      <c r="A189" s="7">
        <v>197</v>
      </c>
      <c r="B189" s="2"/>
      <c r="C189" s="73"/>
      <c r="D189" s="3"/>
      <c r="E189" s="2"/>
      <c r="F189" s="2"/>
      <c r="G189" s="1"/>
      <c r="H189" s="17"/>
      <c r="I189" s="1"/>
      <c r="J189" s="4"/>
      <c r="K189" s="1"/>
      <c r="L189" s="17"/>
      <c r="M189" s="1"/>
      <c r="N189" s="4"/>
      <c r="O189" s="1"/>
      <c r="P189" s="17"/>
      <c r="Q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s="74" customFormat="1" ht="22.5" customHeight="1" x14ac:dyDescent="0.2">
      <c r="A190" s="7">
        <v>198</v>
      </c>
      <c r="B190" s="2"/>
      <c r="C190" s="73"/>
      <c r="D190" s="3"/>
      <c r="E190" s="2"/>
      <c r="F190" s="2"/>
      <c r="G190" s="1"/>
      <c r="H190" s="17"/>
      <c r="I190" s="1"/>
      <c r="J190" s="4"/>
      <c r="K190" s="1"/>
      <c r="L190" s="17"/>
      <c r="M190" s="1"/>
      <c r="N190" s="4"/>
      <c r="O190" s="1"/>
      <c r="P190" s="17"/>
      <c r="Q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s="74" customFormat="1" ht="22.5" customHeight="1" x14ac:dyDescent="0.2">
      <c r="A191" s="7">
        <v>199</v>
      </c>
      <c r="B191" s="2"/>
      <c r="C191" s="73"/>
      <c r="D191" s="3"/>
      <c r="E191" s="2"/>
      <c r="F191" s="2"/>
      <c r="G191" s="1"/>
      <c r="H191" s="17"/>
      <c r="I191" s="1"/>
      <c r="J191" s="4"/>
      <c r="K191" s="1"/>
      <c r="L191" s="17"/>
      <c r="M191" s="1"/>
      <c r="N191" s="4"/>
      <c r="O191" s="1"/>
      <c r="P191" s="17"/>
      <c r="Q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s="74" customFormat="1" ht="22.5" customHeight="1" x14ac:dyDescent="0.2">
      <c r="A192" s="7">
        <v>200</v>
      </c>
      <c r="B192" s="2"/>
      <c r="C192" s="73"/>
      <c r="D192" s="3"/>
      <c r="E192" s="2"/>
      <c r="F192" s="2"/>
      <c r="G192" s="1"/>
      <c r="H192" s="17"/>
      <c r="I192" s="1"/>
      <c r="J192" s="4"/>
      <c r="K192" s="1"/>
      <c r="L192" s="17"/>
      <c r="M192" s="1"/>
      <c r="N192" s="4"/>
      <c r="O192" s="1"/>
      <c r="P192" s="17"/>
      <c r="Q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s="74" customFormat="1" ht="22.5" customHeight="1" x14ac:dyDescent="0.2">
      <c r="A193" s="7">
        <v>201</v>
      </c>
      <c r="B193" s="2"/>
      <c r="C193" s="73"/>
      <c r="D193" s="3"/>
      <c r="E193" s="2"/>
      <c r="F193" s="2"/>
      <c r="G193" s="1"/>
      <c r="H193" s="17"/>
      <c r="I193" s="1"/>
      <c r="J193" s="4"/>
      <c r="K193" s="1"/>
      <c r="L193" s="17"/>
      <c r="M193" s="1"/>
      <c r="N193" s="4"/>
      <c r="O193" s="1"/>
      <c r="P193" s="17"/>
      <c r="Q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s="74" customFormat="1" ht="22.5" customHeight="1" x14ac:dyDescent="0.2">
      <c r="A194" s="7">
        <v>202</v>
      </c>
      <c r="B194" s="2"/>
      <c r="C194" s="73"/>
      <c r="D194" s="3"/>
      <c r="E194" s="2"/>
      <c r="F194" s="2"/>
      <c r="G194" s="1"/>
      <c r="H194" s="17"/>
      <c r="I194" s="1"/>
      <c r="J194" s="4"/>
      <c r="K194" s="1"/>
      <c r="L194" s="17"/>
      <c r="M194" s="1"/>
      <c r="N194" s="4"/>
      <c r="O194" s="1"/>
      <c r="P194" s="17"/>
      <c r="Q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s="74" customFormat="1" ht="22.5" customHeight="1" x14ac:dyDescent="0.2">
      <c r="A195" s="7">
        <v>203</v>
      </c>
      <c r="B195" s="2"/>
      <c r="C195" s="73"/>
      <c r="D195" s="3"/>
      <c r="E195" s="2"/>
      <c r="F195" s="2"/>
      <c r="G195" s="1"/>
      <c r="H195" s="17"/>
      <c r="I195" s="1"/>
      <c r="J195" s="4"/>
      <c r="K195" s="1"/>
      <c r="L195" s="17"/>
      <c r="M195" s="1"/>
      <c r="N195" s="4"/>
      <c r="O195" s="1"/>
      <c r="P195" s="17"/>
      <c r="Q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s="74" customFormat="1" ht="22.5" customHeight="1" x14ac:dyDescent="0.2">
      <c r="A196" s="7">
        <v>204</v>
      </c>
      <c r="B196" s="2"/>
      <c r="C196" s="73"/>
      <c r="D196" s="3"/>
      <c r="E196" s="2"/>
      <c r="F196" s="2"/>
      <c r="G196" s="1"/>
      <c r="H196" s="17"/>
      <c r="I196" s="1"/>
      <c r="J196" s="4"/>
      <c r="K196" s="1"/>
      <c r="L196" s="17"/>
      <c r="M196" s="1"/>
      <c r="N196" s="4"/>
      <c r="O196" s="1"/>
      <c r="P196" s="17"/>
      <c r="Q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s="74" customFormat="1" ht="22.5" customHeight="1" x14ac:dyDescent="0.2">
      <c r="A197" s="7">
        <v>205</v>
      </c>
      <c r="B197" s="2"/>
      <c r="C197" s="73"/>
      <c r="D197" s="3"/>
      <c r="E197" s="2"/>
      <c r="F197" s="2"/>
      <c r="G197" s="1"/>
      <c r="H197" s="17"/>
      <c r="I197" s="1"/>
      <c r="J197" s="4"/>
      <c r="K197" s="1"/>
      <c r="L197" s="17"/>
      <c r="M197" s="1"/>
      <c r="N197" s="4"/>
      <c r="O197" s="1"/>
      <c r="P197" s="17"/>
      <c r="Q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s="74" customFormat="1" ht="22.5" customHeight="1" x14ac:dyDescent="0.2">
      <c r="A198" s="7">
        <v>206</v>
      </c>
      <c r="B198" s="2"/>
      <c r="C198" s="73"/>
      <c r="D198" s="3"/>
      <c r="E198" s="2"/>
      <c r="F198" s="2"/>
      <c r="G198" s="1"/>
      <c r="H198" s="17"/>
      <c r="I198" s="1"/>
      <c r="J198" s="4"/>
      <c r="K198" s="1"/>
      <c r="L198" s="17"/>
      <c r="M198" s="1"/>
      <c r="N198" s="4"/>
      <c r="O198" s="1"/>
      <c r="P198" s="17"/>
      <c r="Q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s="74" customFormat="1" ht="22.5" customHeight="1" x14ac:dyDescent="0.2">
      <c r="A199" s="7">
        <v>207</v>
      </c>
      <c r="B199" s="2"/>
      <c r="C199" s="73"/>
      <c r="D199" s="3"/>
      <c r="E199" s="2"/>
      <c r="F199" s="2"/>
      <c r="G199" s="1"/>
      <c r="H199" s="17"/>
      <c r="I199" s="1"/>
      <c r="J199" s="4"/>
      <c r="K199" s="1"/>
      <c r="L199" s="17"/>
      <c r="M199" s="1"/>
      <c r="N199" s="4"/>
      <c r="O199" s="1"/>
      <c r="P199" s="17"/>
      <c r="Q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s="74" customFormat="1" ht="22.5" customHeight="1" x14ac:dyDescent="0.2">
      <c r="A200" s="7">
        <v>208</v>
      </c>
      <c r="B200" s="2"/>
      <c r="C200" s="73"/>
      <c r="D200" s="3"/>
      <c r="E200" s="2"/>
      <c r="F200" s="2"/>
      <c r="G200" s="1"/>
      <c r="H200" s="17"/>
      <c r="I200" s="1"/>
      <c r="J200" s="4"/>
      <c r="K200" s="1"/>
      <c r="L200" s="17"/>
      <c r="M200" s="1"/>
      <c r="N200" s="4"/>
      <c r="O200" s="1"/>
      <c r="P200" s="17"/>
      <c r="Q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s="74" customFormat="1" ht="22.5" customHeight="1" x14ac:dyDescent="0.2">
      <c r="A201" s="7">
        <v>209</v>
      </c>
      <c r="B201" s="2"/>
      <c r="C201" s="73"/>
      <c r="D201" s="3"/>
      <c r="E201" s="2"/>
      <c r="F201" s="2"/>
      <c r="G201" s="1"/>
      <c r="H201" s="17"/>
      <c r="I201" s="1"/>
      <c r="J201" s="4"/>
      <c r="K201" s="1"/>
      <c r="L201" s="17"/>
      <c r="M201" s="1"/>
      <c r="N201" s="4"/>
      <c r="O201" s="1"/>
      <c r="P201" s="17"/>
      <c r="Q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s="74" customFormat="1" ht="22.5" customHeight="1" x14ac:dyDescent="0.2">
      <c r="A202" s="7">
        <v>210</v>
      </c>
      <c r="B202" s="2"/>
      <c r="C202" s="73"/>
      <c r="D202" s="3"/>
      <c r="E202" s="2"/>
      <c r="F202" s="2"/>
      <c r="G202" s="1"/>
      <c r="H202" s="17"/>
      <c r="I202" s="1"/>
      <c r="J202" s="4"/>
      <c r="K202" s="1"/>
      <c r="L202" s="17"/>
      <c r="M202" s="1"/>
      <c r="N202" s="4"/>
      <c r="O202" s="1"/>
      <c r="P202" s="17"/>
      <c r="Q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s="74" customFormat="1" ht="22.5" customHeight="1" x14ac:dyDescent="0.2">
      <c r="A203" s="7">
        <v>211</v>
      </c>
      <c r="B203" s="2"/>
      <c r="C203" s="73"/>
      <c r="D203" s="3"/>
      <c r="E203" s="2"/>
      <c r="F203" s="2"/>
      <c r="G203" s="1"/>
      <c r="H203" s="17"/>
      <c r="I203" s="1"/>
      <c r="J203" s="4"/>
      <c r="K203" s="1"/>
      <c r="L203" s="17"/>
      <c r="M203" s="1"/>
      <c r="N203" s="4"/>
      <c r="O203" s="1"/>
      <c r="P203" s="17"/>
      <c r="Q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s="74" customFormat="1" ht="22.5" customHeight="1" x14ac:dyDescent="0.2">
      <c r="A204" s="7">
        <v>212</v>
      </c>
      <c r="B204" s="2"/>
      <c r="C204" s="73"/>
      <c r="D204" s="3"/>
      <c r="E204" s="2"/>
      <c r="F204" s="2"/>
      <c r="G204" s="1"/>
      <c r="H204" s="17"/>
      <c r="I204" s="1"/>
      <c r="J204" s="4"/>
      <c r="K204" s="1"/>
      <c r="L204" s="17"/>
      <c r="M204" s="1"/>
      <c r="N204" s="4"/>
      <c r="O204" s="1"/>
      <c r="P204" s="17"/>
      <c r="Q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s="74" customFormat="1" ht="22.5" customHeight="1" x14ac:dyDescent="0.2">
      <c r="A205" s="7">
        <v>213</v>
      </c>
      <c r="B205" s="2"/>
      <c r="C205" s="73"/>
      <c r="D205" s="3"/>
      <c r="E205" s="2"/>
      <c r="F205" s="2"/>
      <c r="G205" s="1"/>
      <c r="H205" s="17"/>
      <c r="I205" s="1"/>
      <c r="J205" s="4"/>
      <c r="K205" s="1"/>
      <c r="L205" s="17"/>
      <c r="M205" s="1"/>
      <c r="N205" s="4"/>
      <c r="O205" s="1"/>
      <c r="P205" s="17"/>
      <c r="Q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s="74" customFormat="1" ht="22.5" customHeight="1" x14ac:dyDescent="0.2">
      <c r="A206" s="7">
        <v>214</v>
      </c>
      <c r="B206" s="2"/>
      <c r="C206" s="73"/>
      <c r="D206" s="3"/>
      <c r="E206" s="2"/>
      <c r="F206" s="2"/>
      <c r="G206" s="1"/>
      <c r="H206" s="17"/>
      <c r="I206" s="1"/>
      <c r="J206" s="4"/>
      <c r="K206" s="1"/>
      <c r="L206" s="17"/>
      <c r="M206" s="1"/>
      <c r="N206" s="4"/>
      <c r="O206" s="1"/>
      <c r="P206" s="17"/>
      <c r="Q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s="74" customFormat="1" ht="22.5" customHeight="1" x14ac:dyDescent="0.2">
      <c r="A207" s="7">
        <v>215</v>
      </c>
      <c r="B207" s="2"/>
      <c r="C207" s="73"/>
      <c r="D207" s="3"/>
      <c r="E207" s="2"/>
      <c r="F207" s="2"/>
      <c r="G207" s="1"/>
      <c r="H207" s="17"/>
      <c r="I207" s="1"/>
      <c r="J207" s="4"/>
      <c r="K207" s="1"/>
      <c r="L207" s="17"/>
      <c r="M207" s="1"/>
      <c r="N207" s="4"/>
      <c r="O207" s="1"/>
      <c r="P207" s="17"/>
      <c r="Q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s="74" customFormat="1" ht="22.5" customHeight="1" x14ac:dyDescent="0.2">
      <c r="A208" s="7">
        <v>216</v>
      </c>
      <c r="B208" s="2"/>
      <c r="C208" s="73"/>
      <c r="D208" s="3"/>
      <c r="E208" s="2"/>
      <c r="F208" s="2"/>
      <c r="G208" s="1"/>
      <c r="H208" s="17"/>
      <c r="I208" s="1"/>
      <c r="J208" s="4"/>
      <c r="K208" s="1"/>
      <c r="L208" s="17"/>
      <c r="M208" s="1"/>
      <c r="N208" s="4"/>
      <c r="O208" s="1"/>
      <c r="P208" s="17"/>
      <c r="Q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s="74" customFormat="1" ht="22.5" customHeight="1" x14ac:dyDescent="0.2">
      <c r="A209" s="7">
        <v>217</v>
      </c>
      <c r="B209" s="2"/>
      <c r="C209" s="73"/>
      <c r="D209" s="3"/>
      <c r="E209" s="2"/>
      <c r="F209" s="2"/>
      <c r="G209" s="1"/>
      <c r="H209" s="17"/>
      <c r="I209" s="1"/>
      <c r="J209" s="4"/>
      <c r="K209" s="1"/>
      <c r="L209" s="17"/>
      <c r="M209" s="1"/>
      <c r="N209" s="4"/>
      <c r="O209" s="1"/>
      <c r="P209" s="17"/>
      <c r="Q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s="74" customFormat="1" ht="22.5" customHeight="1" x14ac:dyDescent="0.2">
      <c r="A210" s="7">
        <v>218</v>
      </c>
      <c r="B210" s="2"/>
      <c r="C210" s="73"/>
      <c r="D210" s="3"/>
      <c r="E210" s="2"/>
      <c r="F210" s="2"/>
      <c r="G210" s="1"/>
      <c r="H210" s="17"/>
      <c r="I210" s="1"/>
      <c r="J210" s="4"/>
      <c r="K210" s="1"/>
      <c r="L210" s="17"/>
      <c r="M210" s="1"/>
      <c r="N210" s="4"/>
      <c r="O210" s="1"/>
      <c r="P210" s="17"/>
      <c r="Q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s="74" customFormat="1" ht="22.5" customHeight="1" x14ac:dyDescent="0.2">
      <c r="A211" s="7">
        <v>219</v>
      </c>
      <c r="B211" s="2"/>
      <c r="C211" s="73"/>
      <c r="D211" s="3"/>
      <c r="E211" s="2"/>
      <c r="F211" s="2"/>
      <c r="G211" s="1"/>
      <c r="H211" s="17"/>
      <c r="I211" s="1"/>
      <c r="J211" s="4"/>
      <c r="K211" s="1"/>
      <c r="L211" s="17"/>
      <c r="M211" s="1"/>
      <c r="N211" s="4"/>
      <c r="O211" s="1"/>
      <c r="P211" s="17"/>
      <c r="Q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s="74" customFormat="1" ht="22.5" customHeight="1" x14ac:dyDescent="0.2">
      <c r="A212" s="7">
        <v>220</v>
      </c>
      <c r="B212" s="2"/>
      <c r="C212" s="73"/>
      <c r="D212" s="3"/>
      <c r="E212" s="2"/>
      <c r="F212" s="2"/>
      <c r="G212" s="1"/>
      <c r="H212" s="17"/>
      <c r="I212" s="1"/>
      <c r="J212" s="4"/>
      <c r="K212" s="1"/>
      <c r="L212" s="17"/>
      <c r="M212" s="1"/>
      <c r="N212" s="4"/>
      <c r="O212" s="1"/>
      <c r="P212" s="17"/>
      <c r="Q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s="74" customFormat="1" ht="22.5" customHeight="1" x14ac:dyDescent="0.2">
      <c r="A213" s="7">
        <v>221</v>
      </c>
      <c r="B213" s="2"/>
      <c r="C213" s="73"/>
      <c r="D213" s="3"/>
      <c r="E213" s="2"/>
      <c r="F213" s="2"/>
      <c r="G213" s="1"/>
      <c r="H213" s="17"/>
      <c r="I213" s="1"/>
      <c r="J213" s="4"/>
      <c r="K213" s="1"/>
      <c r="L213" s="17"/>
      <c r="M213" s="1"/>
      <c r="N213" s="4"/>
      <c r="O213" s="1"/>
      <c r="P213" s="17"/>
      <c r="Q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s="74" customFormat="1" ht="22.5" customHeight="1" x14ac:dyDescent="0.2">
      <c r="A214" s="7">
        <v>222</v>
      </c>
      <c r="B214" s="2"/>
      <c r="C214" s="73"/>
      <c r="D214" s="3"/>
      <c r="E214" s="2"/>
      <c r="F214" s="2"/>
      <c r="G214" s="1"/>
      <c r="H214" s="17"/>
      <c r="I214" s="1"/>
      <c r="J214" s="4"/>
      <c r="K214" s="1"/>
      <c r="L214" s="17"/>
      <c r="M214" s="1"/>
      <c r="N214" s="4"/>
      <c r="O214" s="1"/>
      <c r="P214" s="17"/>
      <c r="Q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s="74" customFormat="1" ht="22.5" customHeight="1" x14ac:dyDescent="0.2">
      <c r="A215" s="7">
        <v>223</v>
      </c>
      <c r="B215" s="2"/>
      <c r="C215" s="73"/>
      <c r="D215" s="3"/>
      <c r="E215" s="2"/>
      <c r="F215" s="2"/>
      <c r="G215" s="1"/>
      <c r="H215" s="17"/>
      <c r="I215" s="1"/>
      <c r="J215" s="4"/>
      <c r="K215" s="1"/>
      <c r="L215" s="17"/>
      <c r="M215" s="1"/>
      <c r="N215" s="4"/>
      <c r="O215" s="1"/>
      <c r="P215" s="17"/>
      <c r="Q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s="74" customFormat="1" ht="22.5" customHeight="1" x14ac:dyDescent="0.2">
      <c r="A216" s="7">
        <v>224</v>
      </c>
      <c r="B216" s="2"/>
      <c r="C216" s="73"/>
      <c r="D216" s="3"/>
      <c r="E216" s="2"/>
      <c r="F216" s="2"/>
      <c r="G216" s="1"/>
      <c r="H216" s="17"/>
      <c r="I216" s="1"/>
      <c r="J216" s="4"/>
      <c r="K216" s="1"/>
      <c r="L216" s="17"/>
      <c r="M216" s="1"/>
      <c r="N216" s="4"/>
      <c r="O216" s="1"/>
      <c r="P216" s="17"/>
      <c r="Q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s="74" customFormat="1" ht="22.5" customHeight="1" x14ac:dyDescent="0.2">
      <c r="A217" s="7">
        <v>225</v>
      </c>
      <c r="B217" s="2"/>
      <c r="C217" s="73"/>
      <c r="D217" s="3"/>
      <c r="E217" s="2"/>
      <c r="F217" s="2"/>
      <c r="G217" s="1"/>
      <c r="H217" s="17"/>
      <c r="I217" s="1"/>
      <c r="J217" s="4"/>
      <c r="K217" s="1"/>
      <c r="L217" s="17"/>
      <c r="M217" s="1"/>
      <c r="N217" s="4"/>
      <c r="O217" s="1"/>
      <c r="P217" s="17"/>
      <c r="Q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s="74" customFormat="1" ht="22.5" customHeight="1" x14ac:dyDescent="0.2">
      <c r="A218" s="7">
        <v>226</v>
      </c>
      <c r="B218" s="2"/>
      <c r="C218" s="73"/>
      <c r="D218" s="3"/>
      <c r="E218" s="2"/>
      <c r="F218" s="2"/>
      <c r="G218" s="1"/>
      <c r="H218" s="17"/>
      <c r="I218" s="1"/>
      <c r="J218" s="4"/>
      <c r="K218" s="1"/>
      <c r="L218" s="17"/>
      <c r="M218" s="1"/>
      <c r="N218" s="4"/>
      <c r="O218" s="1"/>
      <c r="P218" s="17"/>
      <c r="Q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s="74" customFormat="1" ht="22.5" customHeight="1" x14ac:dyDescent="0.2">
      <c r="A219" s="7">
        <v>227</v>
      </c>
      <c r="B219" s="2"/>
      <c r="C219" s="73"/>
      <c r="D219" s="3"/>
      <c r="E219" s="2"/>
      <c r="F219" s="2"/>
      <c r="G219" s="1"/>
      <c r="H219" s="17"/>
      <c r="I219" s="1"/>
      <c r="J219" s="4"/>
      <c r="K219" s="1"/>
      <c r="L219" s="17"/>
      <c r="M219" s="1"/>
      <c r="N219" s="4"/>
      <c r="O219" s="1"/>
      <c r="P219" s="17"/>
      <c r="Q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s="74" customFormat="1" ht="22.5" customHeight="1" x14ac:dyDescent="0.2">
      <c r="A220" s="7">
        <v>228</v>
      </c>
      <c r="B220" s="2"/>
      <c r="C220" s="73"/>
      <c r="D220" s="3"/>
      <c r="E220" s="2"/>
      <c r="F220" s="2"/>
      <c r="G220" s="1"/>
      <c r="H220" s="17"/>
      <c r="I220" s="1"/>
      <c r="J220" s="4"/>
      <c r="K220" s="1"/>
      <c r="L220" s="17"/>
      <c r="M220" s="1"/>
      <c r="N220" s="4"/>
      <c r="O220" s="1"/>
      <c r="P220" s="17"/>
      <c r="Q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s="74" customFormat="1" ht="22.5" customHeight="1" x14ac:dyDescent="0.2">
      <c r="A221" s="7">
        <v>229</v>
      </c>
      <c r="B221" s="2"/>
      <c r="C221" s="73"/>
      <c r="D221" s="3"/>
      <c r="E221" s="2"/>
      <c r="F221" s="2"/>
      <c r="G221" s="1"/>
      <c r="H221" s="17"/>
      <c r="I221" s="1"/>
      <c r="J221" s="4"/>
      <c r="K221" s="1"/>
      <c r="L221" s="17"/>
      <c r="M221" s="1"/>
      <c r="N221" s="4"/>
      <c r="O221" s="1"/>
      <c r="P221" s="17"/>
      <c r="Q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s="74" customFormat="1" ht="22.5" customHeight="1" x14ac:dyDescent="0.2">
      <c r="A222" s="7">
        <v>230</v>
      </c>
      <c r="B222" s="2"/>
      <c r="C222" s="73"/>
      <c r="D222" s="3"/>
      <c r="E222" s="2"/>
      <c r="F222" s="2"/>
      <c r="G222" s="1"/>
      <c r="H222" s="17"/>
      <c r="I222" s="1"/>
      <c r="J222" s="4"/>
      <c r="K222" s="1"/>
      <c r="L222" s="17"/>
      <c r="M222" s="1"/>
      <c r="N222" s="4"/>
      <c r="O222" s="1"/>
      <c r="P222" s="17"/>
      <c r="Q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s="74" customFormat="1" ht="22.5" customHeight="1" x14ac:dyDescent="0.2">
      <c r="A223" s="7">
        <v>231</v>
      </c>
      <c r="B223" s="2"/>
      <c r="C223" s="73"/>
      <c r="D223" s="3"/>
      <c r="E223" s="2"/>
      <c r="F223" s="2"/>
      <c r="G223" s="1"/>
      <c r="H223" s="17"/>
      <c r="I223" s="1"/>
      <c r="J223" s="4"/>
      <c r="K223" s="1"/>
      <c r="L223" s="17"/>
      <c r="M223" s="1"/>
      <c r="N223" s="4"/>
      <c r="O223" s="1"/>
      <c r="P223" s="17"/>
      <c r="Q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s="74" customFormat="1" ht="22.5" customHeight="1" x14ac:dyDescent="0.2">
      <c r="A224" s="7">
        <v>232</v>
      </c>
      <c r="B224" s="2"/>
      <c r="C224" s="73"/>
      <c r="D224" s="3"/>
      <c r="E224" s="2"/>
      <c r="F224" s="2"/>
      <c r="G224" s="1"/>
      <c r="H224" s="17"/>
      <c r="I224" s="1"/>
      <c r="J224" s="4"/>
      <c r="K224" s="1"/>
      <c r="L224" s="17"/>
      <c r="M224" s="1"/>
      <c r="N224" s="4"/>
      <c r="O224" s="1"/>
      <c r="P224" s="17"/>
      <c r="Q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s="74" customFormat="1" ht="22.5" customHeight="1" x14ac:dyDescent="0.2">
      <c r="A225" s="7">
        <v>233</v>
      </c>
      <c r="B225" s="2"/>
      <c r="C225" s="73"/>
      <c r="D225" s="3"/>
      <c r="E225" s="2"/>
      <c r="F225" s="2"/>
      <c r="G225" s="1"/>
      <c r="H225" s="17"/>
      <c r="I225" s="1"/>
      <c r="J225" s="4"/>
      <c r="K225" s="1"/>
      <c r="L225" s="17"/>
      <c r="M225" s="1"/>
      <c r="N225" s="4"/>
      <c r="O225" s="1"/>
      <c r="P225" s="17"/>
      <c r="Q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s="74" customFormat="1" ht="22.5" customHeight="1" x14ac:dyDescent="0.2">
      <c r="A226" s="7">
        <v>234</v>
      </c>
      <c r="B226" s="2"/>
      <c r="C226" s="73"/>
      <c r="D226" s="3"/>
      <c r="E226" s="2"/>
      <c r="F226" s="2"/>
      <c r="G226" s="1"/>
      <c r="H226" s="17"/>
      <c r="I226" s="1"/>
      <c r="J226" s="4"/>
      <c r="K226" s="1"/>
      <c r="L226" s="17"/>
      <c r="M226" s="1"/>
      <c r="N226" s="4"/>
      <c r="O226" s="1"/>
      <c r="P226" s="17"/>
      <c r="Q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s="74" customFormat="1" ht="22.5" customHeight="1" x14ac:dyDescent="0.2">
      <c r="A227" s="7">
        <v>235</v>
      </c>
      <c r="B227" s="2"/>
      <c r="C227" s="73"/>
      <c r="D227" s="3"/>
      <c r="E227" s="2"/>
      <c r="F227" s="2"/>
      <c r="G227" s="1"/>
      <c r="H227" s="17"/>
      <c r="I227" s="1"/>
      <c r="J227" s="4"/>
      <c r="K227" s="1"/>
      <c r="L227" s="17"/>
      <c r="M227" s="1"/>
      <c r="N227" s="4"/>
      <c r="O227" s="1"/>
      <c r="P227" s="17"/>
      <c r="Q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s="74" customFormat="1" ht="22.5" customHeight="1" x14ac:dyDescent="0.2">
      <c r="A228" s="7">
        <v>236</v>
      </c>
      <c r="B228" s="2"/>
      <c r="C228" s="73"/>
      <c r="D228" s="3"/>
      <c r="E228" s="2"/>
      <c r="F228" s="2"/>
      <c r="G228" s="1"/>
      <c r="H228" s="17"/>
      <c r="I228" s="1"/>
      <c r="J228" s="4"/>
      <c r="K228" s="1"/>
      <c r="L228" s="17"/>
      <c r="M228" s="1"/>
      <c r="N228" s="4"/>
      <c r="O228" s="1"/>
      <c r="P228" s="17"/>
      <c r="Q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s="74" customFormat="1" ht="22.5" customHeight="1" x14ac:dyDescent="0.2">
      <c r="A229" s="7">
        <v>237</v>
      </c>
      <c r="B229" s="2"/>
      <c r="C229" s="73"/>
      <c r="D229" s="3"/>
      <c r="E229" s="2"/>
      <c r="F229" s="2"/>
      <c r="G229" s="1"/>
      <c r="H229" s="17"/>
      <c r="I229" s="1"/>
      <c r="J229" s="4"/>
      <c r="K229" s="1"/>
      <c r="L229" s="17"/>
      <c r="M229" s="1"/>
      <c r="N229" s="4"/>
      <c r="O229" s="1"/>
      <c r="P229" s="17"/>
      <c r="Q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s="74" customFormat="1" ht="22.5" customHeight="1" x14ac:dyDescent="0.2">
      <c r="A230" s="7">
        <v>238</v>
      </c>
      <c r="B230" s="2"/>
      <c r="C230" s="73"/>
      <c r="D230" s="3"/>
      <c r="E230" s="2"/>
      <c r="F230" s="2"/>
      <c r="G230" s="1"/>
      <c r="H230" s="17"/>
      <c r="I230" s="1"/>
      <c r="J230" s="4"/>
      <c r="K230" s="1"/>
      <c r="L230" s="17"/>
      <c r="M230" s="1"/>
      <c r="N230" s="4"/>
      <c r="O230" s="1"/>
      <c r="P230" s="17"/>
      <c r="Q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s="74" customFormat="1" ht="22.5" customHeight="1" x14ac:dyDescent="0.2">
      <c r="A231" s="7">
        <v>239</v>
      </c>
      <c r="B231" s="2"/>
      <c r="C231" s="73"/>
      <c r="D231" s="3"/>
      <c r="E231" s="2"/>
      <c r="F231" s="2"/>
      <c r="G231" s="1"/>
      <c r="H231" s="17"/>
      <c r="I231" s="1"/>
      <c r="J231" s="4"/>
      <c r="K231" s="1"/>
      <c r="L231" s="17"/>
      <c r="M231" s="1"/>
      <c r="N231" s="4"/>
      <c r="O231" s="1"/>
      <c r="P231" s="17"/>
      <c r="Q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s="74" customFormat="1" ht="22.5" customHeight="1" x14ac:dyDescent="0.2">
      <c r="A232" s="7">
        <v>240</v>
      </c>
      <c r="B232" s="2"/>
      <c r="C232" s="73"/>
      <c r="D232" s="3"/>
      <c r="E232" s="2"/>
      <c r="F232" s="2"/>
      <c r="G232" s="1"/>
      <c r="H232" s="17"/>
      <c r="I232" s="1"/>
      <c r="J232" s="4"/>
      <c r="K232" s="1"/>
      <c r="L232" s="17"/>
      <c r="M232" s="1"/>
      <c r="N232" s="4"/>
      <c r="O232" s="1"/>
      <c r="P232" s="17"/>
      <c r="Q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s="74" customFormat="1" ht="22.5" customHeight="1" x14ac:dyDescent="0.2">
      <c r="A233" s="7">
        <v>241</v>
      </c>
      <c r="B233" s="2"/>
      <c r="C233" s="73"/>
      <c r="D233" s="3"/>
      <c r="E233" s="2"/>
      <c r="F233" s="2"/>
      <c r="G233" s="1"/>
      <c r="H233" s="17"/>
      <c r="I233" s="1"/>
      <c r="J233" s="4"/>
      <c r="K233" s="1"/>
      <c r="L233" s="17"/>
      <c r="M233" s="1"/>
      <c r="N233" s="4"/>
      <c r="O233" s="1"/>
      <c r="P233" s="17"/>
      <c r="Q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s="74" customFormat="1" ht="22.5" customHeight="1" x14ac:dyDescent="0.2">
      <c r="A234" s="7">
        <v>242</v>
      </c>
      <c r="B234" s="2"/>
      <c r="C234" s="73"/>
      <c r="D234" s="3"/>
      <c r="E234" s="2"/>
      <c r="F234" s="2"/>
      <c r="G234" s="1"/>
      <c r="H234" s="17"/>
      <c r="I234" s="1"/>
      <c r="J234" s="4"/>
      <c r="K234" s="1"/>
      <c r="L234" s="17"/>
      <c r="M234" s="1"/>
      <c r="N234" s="4"/>
      <c r="O234" s="1"/>
      <c r="P234" s="17"/>
      <c r="Q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s="74" customFormat="1" ht="22.5" customHeight="1" x14ac:dyDescent="0.2">
      <c r="A235" s="7">
        <v>243</v>
      </c>
      <c r="B235" s="2"/>
      <c r="C235" s="73"/>
      <c r="D235" s="3"/>
      <c r="E235" s="2"/>
      <c r="F235" s="2"/>
      <c r="G235" s="1"/>
      <c r="H235" s="17"/>
      <c r="I235" s="1"/>
      <c r="J235" s="4"/>
      <c r="K235" s="1"/>
      <c r="L235" s="17"/>
      <c r="M235" s="1"/>
      <c r="N235" s="4"/>
      <c r="O235" s="1"/>
      <c r="P235" s="17"/>
      <c r="Q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s="74" customFormat="1" ht="22.5" customHeight="1" x14ac:dyDescent="0.2">
      <c r="A236" s="7">
        <v>244</v>
      </c>
      <c r="B236" s="2"/>
      <c r="C236" s="73"/>
      <c r="D236" s="3"/>
      <c r="E236" s="2"/>
      <c r="F236" s="2"/>
      <c r="G236" s="1"/>
      <c r="H236" s="17"/>
      <c r="I236" s="1"/>
      <c r="J236" s="4"/>
      <c r="K236" s="1"/>
      <c r="L236" s="17"/>
      <c r="M236" s="1"/>
      <c r="N236" s="4"/>
      <c r="O236" s="1"/>
      <c r="P236" s="17"/>
      <c r="Q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s="74" customFormat="1" ht="22.5" customHeight="1" x14ac:dyDescent="0.2">
      <c r="A237" s="7">
        <v>245</v>
      </c>
      <c r="B237" s="2"/>
      <c r="C237" s="73"/>
      <c r="D237" s="3"/>
      <c r="E237" s="2"/>
      <c r="F237" s="2"/>
      <c r="G237" s="1"/>
      <c r="H237" s="17"/>
      <c r="I237" s="1"/>
      <c r="J237" s="4"/>
      <c r="K237" s="1"/>
      <c r="L237" s="17"/>
      <c r="M237" s="1"/>
      <c r="N237" s="4"/>
      <c r="O237" s="1"/>
      <c r="P237" s="17"/>
      <c r="Q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s="74" customFormat="1" ht="22.5" customHeight="1" x14ac:dyDescent="0.2">
      <c r="A238" s="7">
        <v>246</v>
      </c>
      <c r="B238" s="2"/>
      <c r="C238" s="73"/>
      <c r="D238" s="3"/>
      <c r="E238" s="2"/>
      <c r="F238" s="2"/>
      <c r="G238" s="1"/>
      <c r="H238" s="17"/>
      <c r="I238" s="1"/>
      <c r="J238" s="4"/>
      <c r="K238" s="1"/>
      <c r="L238" s="17"/>
      <c r="M238" s="1"/>
      <c r="N238" s="4"/>
      <c r="O238" s="1"/>
      <c r="P238" s="17"/>
      <c r="Q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s="74" customFormat="1" ht="22.5" customHeight="1" x14ac:dyDescent="0.2">
      <c r="A239" s="7">
        <v>247</v>
      </c>
      <c r="B239" s="2"/>
      <c r="C239" s="73"/>
      <c r="D239" s="3"/>
      <c r="E239" s="2"/>
      <c r="F239" s="2"/>
      <c r="G239" s="1"/>
      <c r="H239" s="17"/>
      <c r="I239" s="1"/>
      <c r="J239" s="4"/>
      <c r="K239" s="1"/>
      <c r="L239" s="17"/>
      <c r="M239" s="1"/>
      <c r="N239" s="4"/>
      <c r="O239" s="1"/>
      <c r="P239" s="17"/>
      <c r="Q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s="74" customFormat="1" ht="22.5" customHeight="1" x14ac:dyDescent="0.2">
      <c r="A240" s="7">
        <v>248</v>
      </c>
      <c r="B240" s="2"/>
      <c r="C240" s="73"/>
      <c r="D240" s="3"/>
      <c r="E240" s="2"/>
      <c r="F240" s="2"/>
      <c r="G240" s="1"/>
      <c r="H240" s="17"/>
      <c r="I240" s="1"/>
      <c r="J240" s="4"/>
      <c r="K240" s="1"/>
      <c r="L240" s="17"/>
      <c r="M240" s="1"/>
      <c r="N240" s="4"/>
      <c r="O240" s="1"/>
      <c r="P240" s="17"/>
      <c r="Q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s="74" customFormat="1" ht="22.5" customHeight="1" x14ac:dyDescent="0.2">
      <c r="A241" s="7">
        <v>249</v>
      </c>
      <c r="B241" s="2"/>
      <c r="C241" s="73"/>
      <c r="D241" s="3"/>
      <c r="E241" s="2"/>
      <c r="F241" s="2"/>
      <c r="G241" s="1"/>
      <c r="H241" s="17"/>
      <c r="I241" s="1"/>
      <c r="J241" s="4"/>
      <c r="K241" s="1"/>
      <c r="L241" s="17"/>
      <c r="M241" s="1"/>
      <c r="N241" s="4"/>
      <c r="O241" s="1"/>
      <c r="P241" s="17"/>
      <c r="Q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s="74" customFormat="1" ht="22.5" customHeight="1" x14ac:dyDescent="0.2">
      <c r="A242" s="7">
        <v>250</v>
      </c>
      <c r="B242" s="2"/>
      <c r="C242" s="73"/>
      <c r="D242" s="3"/>
      <c r="E242" s="2"/>
      <c r="F242" s="2"/>
      <c r="G242" s="1"/>
      <c r="H242" s="17"/>
      <c r="I242" s="1"/>
      <c r="J242" s="4"/>
      <c r="K242" s="1"/>
      <c r="L242" s="17"/>
      <c r="M242" s="1"/>
      <c r="N242" s="4"/>
      <c r="O242" s="1"/>
      <c r="P242" s="17"/>
      <c r="Q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s="74" customFormat="1" ht="22.5" customHeight="1" x14ac:dyDescent="0.2">
      <c r="A243" s="7">
        <v>251</v>
      </c>
      <c r="B243" s="2"/>
      <c r="C243" s="73"/>
      <c r="D243" s="3"/>
      <c r="E243" s="2"/>
      <c r="F243" s="2"/>
      <c r="G243" s="1"/>
      <c r="H243" s="17"/>
      <c r="I243" s="1"/>
      <c r="J243" s="4"/>
      <c r="K243" s="1"/>
      <c r="L243" s="17"/>
      <c r="M243" s="1"/>
      <c r="N243" s="4"/>
      <c r="O243" s="1"/>
      <c r="P243" s="17"/>
      <c r="Q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s="74" customFormat="1" ht="22.5" customHeight="1" x14ac:dyDescent="0.2">
      <c r="A244" s="7">
        <v>252</v>
      </c>
      <c r="B244" s="2"/>
      <c r="C244" s="73"/>
      <c r="D244" s="3"/>
      <c r="E244" s="2"/>
      <c r="F244" s="2"/>
      <c r="G244" s="1"/>
      <c r="H244" s="17"/>
      <c r="I244" s="1"/>
      <c r="J244" s="4"/>
      <c r="K244" s="1"/>
      <c r="L244" s="17"/>
      <c r="M244" s="1"/>
      <c r="N244" s="4"/>
      <c r="O244" s="1"/>
      <c r="P244" s="17"/>
      <c r="Q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s="74" customFormat="1" ht="22.5" customHeight="1" x14ac:dyDescent="0.2">
      <c r="A245" s="7">
        <v>253</v>
      </c>
      <c r="B245" s="2"/>
      <c r="C245" s="73"/>
      <c r="D245" s="3"/>
      <c r="E245" s="2"/>
      <c r="F245" s="2"/>
      <c r="G245" s="1"/>
      <c r="H245" s="17"/>
      <c r="I245" s="1"/>
      <c r="J245" s="4"/>
      <c r="K245" s="1"/>
      <c r="L245" s="17"/>
      <c r="M245" s="1"/>
      <c r="N245" s="4"/>
      <c r="O245" s="1"/>
      <c r="P245" s="17"/>
      <c r="Q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s="74" customFormat="1" ht="22.5" customHeight="1" x14ac:dyDescent="0.2">
      <c r="A246" s="7">
        <v>254</v>
      </c>
      <c r="B246" s="2"/>
      <c r="C246" s="73"/>
      <c r="D246" s="3"/>
      <c r="E246" s="2"/>
      <c r="F246" s="2"/>
      <c r="G246" s="1"/>
      <c r="H246" s="17"/>
      <c r="I246" s="1"/>
      <c r="J246" s="4"/>
      <c r="K246" s="1"/>
      <c r="L246" s="17"/>
      <c r="M246" s="1"/>
      <c r="N246" s="4"/>
      <c r="O246" s="1"/>
      <c r="P246" s="17"/>
      <c r="Q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s="74" customFormat="1" ht="22.5" customHeight="1" x14ac:dyDescent="0.2">
      <c r="A247" s="7">
        <v>255</v>
      </c>
      <c r="B247" s="2"/>
      <c r="C247" s="73"/>
      <c r="D247" s="3"/>
      <c r="E247" s="2"/>
      <c r="F247" s="2"/>
      <c r="G247" s="1"/>
      <c r="H247" s="17"/>
      <c r="I247" s="1"/>
      <c r="J247" s="4"/>
      <c r="K247" s="1"/>
      <c r="L247" s="17"/>
      <c r="M247" s="1"/>
      <c r="N247" s="4"/>
      <c r="O247" s="1"/>
      <c r="P247" s="17"/>
      <c r="Q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s="74" customFormat="1" ht="22.5" customHeight="1" x14ac:dyDescent="0.2">
      <c r="A248" s="7">
        <v>256</v>
      </c>
      <c r="B248" s="2"/>
      <c r="C248" s="73"/>
      <c r="D248" s="3"/>
      <c r="E248" s="2"/>
      <c r="F248" s="2"/>
      <c r="G248" s="1"/>
      <c r="H248" s="17"/>
      <c r="I248" s="1"/>
      <c r="J248" s="4"/>
      <c r="K248" s="1"/>
      <c r="L248" s="17"/>
      <c r="M248" s="1"/>
      <c r="N248" s="4"/>
      <c r="O248" s="1"/>
      <c r="P248" s="17"/>
      <c r="Q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s="74" customFormat="1" ht="22.5" customHeight="1" x14ac:dyDescent="0.2">
      <c r="A249" s="7">
        <v>257</v>
      </c>
      <c r="B249" s="2"/>
      <c r="C249" s="73"/>
      <c r="D249" s="3"/>
      <c r="E249" s="2"/>
      <c r="F249" s="2"/>
      <c r="G249" s="1"/>
      <c r="H249" s="17"/>
      <c r="I249" s="1"/>
      <c r="J249" s="4"/>
      <c r="K249" s="1"/>
      <c r="L249" s="17"/>
      <c r="M249" s="1"/>
      <c r="N249" s="4"/>
      <c r="O249" s="1"/>
      <c r="P249" s="17"/>
      <c r="Q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s="74" customFormat="1" ht="22.5" customHeight="1" x14ac:dyDescent="0.2">
      <c r="A250" s="7">
        <v>258</v>
      </c>
      <c r="B250" s="2"/>
      <c r="C250" s="73"/>
      <c r="D250" s="3"/>
      <c r="E250" s="2"/>
      <c r="F250" s="2"/>
      <c r="G250" s="1"/>
      <c r="H250" s="17"/>
      <c r="I250" s="1"/>
      <c r="J250" s="4"/>
      <c r="K250" s="1"/>
      <c r="L250" s="17"/>
      <c r="M250" s="1"/>
      <c r="N250" s="4"/>
      <c r="O250" s="1"/>
      <c r="P250" s="17"/>
      <c r="Q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s="74" customFormat="1" ht="22.5" customHeight="1" x14ac:dyDescent="0.2">
      <c r="A251" s="7">
        <v>259</v>
      </c>
      <c r="B251" s="2"/>
      <c r="C251" s="73"/>
      <c r="D251" s="3"/>
      <c r="E251" s="2"/>
      <c r="F251" s="2"/>
      <c r="G251" s="1"/>
      <c r="H251" s="17"/>
      <c r="I251" s="1"/>
      <c r="J251" s="4"/>
      <c r="K251" s="1"/>
      <c r="L251" s="17"/>
      <c r="M251" s="1"/>
      <c r="N251" s="4"/>
      <c r="O251" s="1"/>
      <c r="P251" s="17"/>
      <c r="Q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s="74" customFormat="1" ht="22.5" customHeight="1" x14ac:dyDescent="0.2">
      <c r="A252" s="7">
        <v>260</v>
      </c>
      <c r="B252" s="2"/>
      <c r="C252" s="73"/>
      <c r="D252" s="3"/>
      <c r="E252" s="2"/>
      <c r="F252" s="2"/>
      <c r="G252" s="1"/>
      <c r="H252" s="17"/>
      <c r="I252" s="1"/>
      <c r="J252" s="4"/>
      <c r="K252" s="1"/>
      <c r="L252" s="17"/>
      <c r="M252" s="1"/>
      <c r="N252" s="4"/>
      <c r="O252" s="1"/>
      <c r="P252" s="17"/>
      <c r="Q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s="74" customFormat="1" ht="22.5" customHeight="1" x14ac:dyDescent="0.2">
      <c r="A253" s="7">
        <v>261</v>
      </c>
      <c r="B253" s="2"/>
      <c r="C253" s="73"/>
      <c r="D253" s="3"/>
      <c r="E253" s="2"/>
      <c r="F253" s="2"/>
      <c r="G253" s="1"/>
      <c r="H253" s="17"/>
      <c r="I253" s="1"/>
      <c r="J253" s="4"/>
      <c r="K253" s="1"/>
      <c r="L253" s="17"/>
      <c r="M253" s="1"/>
      <c r="N253" s="4"/>
      <c r="O253" s="1"/>
      <c r="P253" s="17"/>
      <c r="Q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s="74" customFormat="1" ht="22.5" customHeight="1" x14ac:dyDescent="0.2">
      <c r="A254" s="7">
        <v>262</v>
      </c>
      <c r="B254" s="2"/>
      <c r="C254" s="73"/>
      <c r="D254" s="3"/>
      <c r="E254" s="2"/>
      <c r="F254" s="2"/>
      <c r="G254" s="1"/>
      <c r="H254" s="17"/>
      <c r="I254" s="1"/>
      <c r="J254" s="4"/>
      <c r="K254" s="1"/>
      <c r="L254" s="17"/>
      <c r="M254" s="1"/>
      <c r="N254" s="4"/>
      <c r="O254" s="1"/>
      <c r="P254" s="17"/>
      <c r="Q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s="74" customFormat="1" ht="22.5" customHeight="1" x14ac:dyDescent="0.2">
      <c r="A255" s="7">
        <v>263</v>
      </c>
      <c r="B255" s="2"/>
      <c r="C255" s="73"/>
      <c r="D255" s="3"/>
      <c r="E255" s="2"/>
      <c r="F255" s="2"/>
      <c r="G255" s="1"/>
      <c r="H255" s="17"/>
      <c r="I255" s="1"/>
      <c r="J255" s="4"/>
      <c r="K255" s="1"/>
      <c r="L255" s="17"/>
      <c r="M255" s="1"/>
      <c r="N255" s="4"/>
      <c r="O255" s="1"/>
      <c r="P255" s="17"/>
      <c r="Q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s="74" customFormat="1" ht="22.5" customHeight="1" x14ac:dyDescent="0.2">
      <c r="A256" s="7">
        <v>264</v>
      </c>
      <c r="B256" s="2"/>
      <c r="C256" s="73"/>
      <c r="D256" s="3"/>
      <c r="E256" s="2"/>
      <c r="F256" s="2"/>
      <c r="G256" s="1"/>
      <c r="H256" s="17"/>
      <c r="I256" s="1"/>
      <c r="J256" s="4"/>
      <c r="K256" s="1"/>
      <c r="L256" s="17"/>
      <c r="M256" s="1"/>
      <c r="N256" s="4"/>
      <c r="O256" s="1"/>
      <c r="P256" s="17"/>
      <c r="Q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s="74" customFormat="1" ht="22.5" customHeight="1" x14ac:dyDescent="0.2">
      <c r="A257" s="7">
        <v>265</v>
      </c>
      <c r="B257" s="2"/>
      <c r="C257" s="73"/>
      <c r="D257" s="3"/>
      <c r="E257" s="2"/>
      <c r="F257" s="2"/>
      <c r="G257" s="1"/>
      <c r="H257" s="17"/>
      <c r="I257" s="1"/>
      <c r="J257" s="4"/>
      <c r="K257" s="1"/>
      <c r="L257" s="17"/>
      <c r="M257" s="1"/>
      <c r="N257" s="4"/>
      <c r="O257" s="1"/>
      <c r="P257" s="17"/>
      <c r="Q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s="74" customFormat="1" ht="22.5" customHeight="1" x14ac:dyDescent="0.2">
      <c r="A258" s="7">
        <v>266</v>
      </c>
      <c r="B258" s="2"/>
      <c r="C258" s="73"/>
      <c r="D258" s="3"/>
      <c r="E258" s="2"/>
      <c r="F258" s="2"/>
      <c r="G258" s="1"/>
      <c r="H258" s="17"/>
      <c r="I258" s="1"/>
      <c r="J258" s="4"/>
      <c r="K258" s="1"/>
      <c r="L258" s="17"/>
      <c r="M258" s="1"/>
      <c r="N258" s="4"/>
      <c r="O258" s="1"/>
      <c r="P258" s="17"/>
      <c r="Q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s="74" customFormat="1" ht="22.5" customHeight="1" x14ac:dyDescent="0.2">
      <c r="A259" s="7">
        <v>267</v>
      </c>
      <c r="B259" s="2"/>
      <c r="C259" s="73"/>
      <c r="D259" s="3"/>
      <c r="E259" s="2"/>
      <c r="F259" s="2"/>
      <c r="G259" s="1"/>
      <c r="H259" s="17"/>
      <c r="I259" s="1"/>
      <c r="J259" s="4"/>
      <c r="K259" s="1"/>
      <c r="L259" s="17"/>
      <c r="M259" s="1"/>
      <c r="N259" s="4"/>
      <c r="O259" s="1"/>
      <c r="P259" s="17"/>
      <c r="Q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s="74" customFormat="1" ht="22.5" customHeight="1" x14ac:dyDescent="0.2">
      <c r="A260" s="7">
        <v>268</v>
      </c>
      <c r="B260" s="2"/>
      <c r="C260" s="73"/>
      <c r="D260" s="3"/>
      <c r="E260" s="2"/>
      <c r="F260" s="2"/>
      <c r="G260" s="1"/>
      <c r="H260" s="17"/>
      <c r="I260" s="1"/>
      <c r="J260" s="4"/>
      <c r="K260" s="1"/>
      <c r="L260" s="17"/>
      <c r="M260" s="1"/>
      <c r="N260" s="4"/>
      <c r="O260" s="1"/>
      <c r="P260" s="17"/>
      <c r="Q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s="74" customFormat="1" ht="22.5" customHeight="1" x14ac:dyDescent="0.2">
      <c r="A261" s="7">
        <v>269</v>
      </c>
      <c r="B261" s="2"/>
      <c r="C261" s="73"/>
      <c r="D261" s="3"/>
      <c r="E261" s="2"/>
      <c r="F261" s="2"/>
      <c r="G261" s="1"/>
      <c r="H261" s="17"/>
      <c r="I261" s="1"/>
      <c r="J261" s="4"/>
      <c r="K261" s="1"/>
      <c r="L261" s="17"/>
      <c r="M261" s="1"/>
      <c r="N261" s="4"/>
      <c r="O261" s="1"/>
      <c r="P261" s="17"/>
      <c r="Q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s="74" customFormat="1" ht="22.5" customHeight="1" x14ac:dyDescent="0.2">
      <c r="A262" s="7">
        <v>270</v>
      </c>
      <c r="B262" s="2"/>
      <c r="C262" s="73"/>
      <c r="D262" s="3"/>
      <c r="E262" s="2"/>
      <c r="F262" s="2"/>
      <c r="G262" s="1"/>
      <c r="H262" s="17"/>
      <c r="I262" s="1"/>
      <c r="J262" s="4"/>
      <c r="K262" s="1"/>
      <c r="L262" s="17"/>
      <c r="M262" s="1"/>
      <c r="N262" s="4"/>
      <c r="O262" s="1"/>
      <c r="P262" s="17"/>
      <c r="Q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s="74" customFormat="1" ht="22.5" customHeight="1" x14ac:dyDescent="0.2">
      <c r="A263" s="7">
        <v>271</v>
      </c>
      <c r="B263" s="2"/>
      <c r="C263" s="73"/>
      <c r="D263" s="3"/>
      <c r="E263" s="2"/>
      <c r="F263" s="2"/>
      <c r="G263" s="1"/>
      <c r="H263" s="17"/>
      <c r="I263" s="1"/>
      <c r="J263" s="4"/>
      <c r="K263" s="1"/>
      <c r="L263" s="17"/>
      <c r="M263" s="1"/>
      <c r="N263" s="4"/>
      <c r="O263" s="1"/>
      <c r="P263" s="17"/>
      <c r="Q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s="74" customFormat="1" ht="22.5" customHeight="1" x14ac:dyDescent="0.2">
      <c r="A264" s="7">
        <v>272</v>
      </c>
      <c r="B264" s="2"/>
      <c r="C264" s="73"/>
      <c r="D264" s="3"/>
      <c r="E264" s="2"/>
      <c r="F264" s="2"/>
      <c r="G264" s="1"/>
      <c r="H264" s="17"/>
      <c r="I264" s="1"/>
      <c r="J264" s="4"/>
      <c r="K264" s="1"/>
      <c r="L264" s="17"/>
      <c r="M264" s="1"/>
      <c r="N264" s="4"/>
      <c r="O264" s="1"/>
      <c r="P264" s="17"/>
      <c r="Q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s="74" customFormat="1" ht="22.5" customHeight="1" x14ac:dyDescent="0.2">
      <c r="A265" s="7">
        <v>273</v>
      </c>
      <c r="B265" s="2"/>
      <c r="C265" s="73"/>
      <c r="D265" s="3"/>
      <c r="E265" s="2"/>
      <c r="F265" s="2"/>
      <c r="G265" s="1"/>
      <c r="H265" s="17"/>
      <c r="I265" s="1"/>
      <c r="J265" s="4"/>
      <c r="K265" s="1"/>
      <c r="L265" s="17"/>
      <c r="M265" s="1"/>
      <c r="N265" s="4"/>
      <c r="O265" s="1"/>
      <c r="P265" s="17"/>
      <c r="Q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s="74" customFormat="1" ht="22.5" customHeight="1" x14ac:dyDescent="0.2">
      <c r="A266" s="7">
        <v>274</v>
      </c>
      <c r="B266" s="2"/>
      <c r="C266" s="73"/>
      <c r="D266" s="3"/>
      <c r="E266" s="2"/>
      <c r="F266" s="2"/>
      <c r="G266" s="1"/>
      <c r="H266" s="17"/>
      <c r="I266" s="1"/>
      <c r="J266" s="4"/>
      <c r="K266" s="1"/>
      <c r="L266" s="17"/>
      <c r="M266" s="1"/>
      <c r="N266" s="4"/>
      <c r="O266" s="1"/>
      <c r="P266" s="17"/>
      <c r="Q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s="74" customFormat="1" ht="22.5" customHeight="1" x14ac:dyDescent="0.2">
      <c r="A267" s="7">
        <v>275</v>
      </c>
      <c r="B267" s="2"/>
      <c r="C267" s="73"/>
      <c r="D267" s="3"/>
      <c r="E267" s="2"/>
      <c r="F267" s="2"/>
      <c r="G267" s="1"/>
      <c r="H267" s="17"/>
      <c r="I267" s="1"/>
      <c r="J267" s="4"/>
      <c r="K267" s="1"/>
      <c r="L267" s="17"/>
      <c r="M267" s="1"/>
      <c r="N267" s="4"/>
      <c r="O267" s="1"/>
      <c r="P267" s="17"/>
      <c r="Q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s="74" customFormat="1" ht="22.5" customHeight="1" x14ac:dyDescent="0.2">
      <c r="A268" s="7">
        <v>276</v>
      </c>
      <c r="B268" s="2"/>
      <c r="C268" s="73"/>
      <c r="D268" s="3"/>
      <c r="E268" s="2"/>
      <c r="F268" s="2"/>
      <c r="G268" s="1"/>
      <c r="H268" s="17"/>
      <c r="I268" s="1"/>
      <c r="J268" s="4"/>
      <c r="K268" s="1"/>
      <c r="L268" s="17"/>
      <c r="M268" s="1"/>
      <c r="N268" s="4"/>
      <c r="O268" s="1"/>
      <c r="P268" s="17"/>
      <c r="Q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s="74" customFormat="1" ht="22.5" customHeight="1" x14ac:dyDescent="0.2">
      <c r="A269" s="7">
        <v>277</v>
      </c>
      <c r="B269" s="2"/>
      <c r="C269" s="73"/>
      <c r="D269" s="3"/>
      <c r="E269" s="2"/>
      <c r="F269" s="2"/>
      <c r="G269" s="1"/>
      <c r="H269" s="17"/>
      <c r="I269" s="1"/>
      <c r="J269" s="4"/>
      <c r="K269" s="1"/>
      <c r="L269" s="17"/>
      <c r="M269" s="1"/>
      <c r="N269" s="4"/>
      <c r="O269" s="1"/>
      <c r="P269" s="17"/>
      <c r="Q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s="74" customFormat="1" ht="22.5" customHeight="1" x14ac:dyDescent="0.2">
      <c r="A270" s="7">
        <v>278</v>
      </c>
      <c r="B270" s="2"/>
      <c r="C270" s="73"/>
      <c r="D270" s="3"/>
      <c r="E270" s="2"/>
      <c r="F270" s="2"/>
      <c r="G270" s="1"/>
      <c r="H270" s="17"/>
      <c r="I270" s="1"/>
      <c r="J270" s="4"/>
      <c r="K270" s="1"/>
      <c r="L270" s="17"/>
      <c r="M270" s="1"/>
      <c r="N270" s="4"/>
      <c r="O270" s="1"/>
      <c r="P270" s="17"/>
      <c r="Q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s="74" customFormat="1" ht="22.5" customHeight="1" x14ac:dyDescent="0.2">
      <c r="A271" s="7">
        <v>279</v>
      </c>
      <c r="B271" s="2"/>
      <c r="C271" s="73"/>
      <c r="D271" s="3"/>
      <c r="E271" s="2"/>
      <c r="F271" s="2"/>
      <c r="G271" s="1"/>
      <c r="H271" s="17"/>
      <c r="I271" s="1"/>
      <c r="J271" s="4"/>
      <c r="K271" s="1"/>
      <c r="L271" s="17"/>
      <c r="M271" s="1"/>
      <c r="N271" s="4"/>
      <c r="O271" s="1"/>
      <c r="P271" s="17"/>
      <c r="Q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s="74" customFormat="1" ht="22.5" customHeight="1" x14ac:dyDescent="0.2">
      <c r="A272" s="7">
        <v>280</v>
      </c>
      <c r="B272" s="2"/>
      <c r="C272" s="73"/>
      <c r="D272" s="3"/>
      <c r="E272" s="2"/>
      <c r="F272" s="2"/>
      <c r="G272" s="1"/>
      <c r="H272" s="17"/>
      <c r="I272" s="1"/>
      <c r="J272" s="4"/>
      <c r="K272" s="1"/>
      <c r="L272" s="17"/>
      <c r="M272" s="1"/>
      <c r="N272" s="4"/>
      <c r="O272" s="1"/>
      <c r="P272" s="17"/>
      <c r="Q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s="74" customFormat="1" ht="22.5" customHeight="1" x14ac:dyDescent="0.2">
      <c r="A273" s="7">
        <v>281</v>
      </c>
      <c r="B273" s="2"/>
      <c r="C273" s="73"/>
      <c r="D273" s="3"/>
      <c r="E273" s="2"/>
      <c r="F273" s="2"/>
      <c r="G273" s="1"/>
      <c r="H273" s="17"/>
      <c r="I273" s="1"/>
      <c r="J273" s="4"/>
      <c r="K273" s="1"/>
      <c r="L273" s="17"/>
      <c r="M273" s="1"/>
      <c r="N273" s="4"/>
      <c r="O273" s="1"/>
      <c r="P273" s="17"/>
      <c r="Q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s="74" customFormat="1" ht="22.5" customHeight="1" x14ac:dyDescent="0.2">
      <c r="A274" s="7">
        <v>282</v>
      </c>
      <c r="B274" s="2"/>
      <c r="C274" s="73"/>
      <c r="D274" s="3"/>
      <c r="E274" s="2"/>
      <c r="F274" s="2"/>
      <c r="G274" s="1"/>
      <c r="H274" s="17"/>
      <c r="I274" s="1"/>
      <c r="J274" s="4"/>
      <c r="K274" s="1"/>
      <c r="L274" s="17"/>
      <c r="M274" s="1"/>
      <c r="N274" s="4"/>
      <c r="O274" s="1"/>
      <c r="P274" s="17"/>
      <c r="Q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s="74" customFormat="1" ht="22.5" customHeight="1" x14ac:dyDescent="0.2">
      <c r="A275" s="7">
        <v>283</v>
      </c>
      <c r="B275" s="2"/>
      <c r="C275" s="73"/>
      <c r="D275" s="3"/>
      <c r="E275" s="2"/>
      <c r="F275" s="2"/>
      <c r="G275" s="1"/>
      <c r="H275" s="17"/>
      <c r="I275" s="1"/>
      <c r="J275" s="4"/>
      <c r="K275" s="1"/>
      <c r="L275" s="17"/>
      <c r="M275" s="1"/>
      <c r="N275" s="4"/>
      <c r="O275" s="1"/>
      <c r="P275" s="17"/>
      <c r="Q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s="74" customFormat="1" ht="22.5" customHeight="1" x14ac:dyDescent="0.2">
      <c r="A276" s="7">
        <v>284</v>
      </c>
      <c r="B276" s="2"/>
      <c r="C276" s="73"/>
      <c r="D276" s="3"/>
      <c r="E276" s="2"/>
      <c r="F276" s="2"/>
      <c r="G276" s="1"/>
      <c r="H276" s="17"/>
      <c r="I276" s="1"/>
      <c r="J276" s="4"/>
      <c r="K276" s="1"/>
      <c r="L276" s="17"/>
      <c r="M276" s="1"/>
      <c r="N276" s="4"/>
      <c r="O276" s="1"/>
      <c r="P276" s="17"/>
      <c r="Q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s="74" customFormat="1" ht="22.5" customHeight="1" x14ac:dyDescent="0.2">
      <c r="A277" s="7">
        <v>285</v>
      </c>
      <c r="B277" s="2"/>
      <c r="C277" s="73"/>
      <c r="D277" s="3"/>
      <c r="E277" s="2"/>
      <c r="F277" s="2"/>
      <c r="G277" s="1"/>
      <c r="H277" s="17"/>
      <c r="I277" s="1"/>
      <c r="J277" s="4"/>
      <c r="K277" s="1"/>
      <c r="L277" s="17"/>
      <c r="M277" s="1"/>
      <c r="N277" s="4"/>
      <c r="O277" s="1"/>
      <c r="P277" s="17"/>
      <c r="Q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s="74" customFormat="1" ht="22.5" customHeight="1" x14ac:dyDescent="0.2">
      <c r="A278" s="7">
        <v>286</v>
      </c>
      <c r="B278" s="2"/>
      <c r="C278" s="73"/>
      <c r="D278" s="3"/>
      <c r="E278" s="2"/>
      <c r="F278" s="2"/>
      <c r="G278" s="1"/>
      <c r="H278" s="17"/>
      <c r="I278" s="1"/>
      <c r="J278" s="4"/>
      <c r="K278" s="1"/>
      <c r="L278" s="17"/>
      <c r="M278" s="1"/>
      <c r="N278" s="4"/>
      <c r="O278" s="1"/>
      <c r="P278" s="17"/>
      <c r="Q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s="74" customFormat="1" ht="22.5" customHeight="1" x14ac:dyDescent="0.2">
      <c r="A279" s="7">
        <v>287</v>
      </c>
      <c r="B279" s="2"/>
      <c r="C279" s="73"/>
      <c r="D279" s="3"/>
      <c r="E279" s="2"/>
      <c r="F279" s="2"/>
      <c r="G279" s="1"/>
      <c r="H279" s="17"/>
      <c r="I279" s="1"/>
      <c r="J279" s="4"/>
      <c r="K279" s="1"/>
      <c r="L279" s="17"/>
      <c r="M279" s="1"/>
      <c r="N279" s="4"/>
      <c r="O279" s="1"/>
      <c r="P279" s="17"/>
      <c r="Q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s="74" customFormat="1" ht="22.5" customHeight="1" x14ac:dyDescent="0.2">
      <c r="A280" s="7">
        <v>288</v>
      </c>
      <c r="B280" s="2"/>
      <c r="C280" s="73"/>
      <c r="D280" s="3"/>
      <c r="E280" s="2"/>
      <c r="F280" s="2"/>
      <c r="G280" s="1"/>
      <c r="H280" s="17"/>
      <c r="I280" s="1"/>
      <c r="J280" s="4"/>
      <c r="K280" s="1"/>
      <c r="L280" s="17"/>
      <c r="M280" s="1"/>
      <c r="N280" s="4"/>
      <c r="O280" s="1"/>
      <c r="P280" s="17"/>
      <c r="Q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s="74" customFormat="1" ht="22.5" customHeight="1" x14ac:dyDescent="0.2">
      <c r="A281" s="7">
        <v>289</v>
      </c>
      <c r="B281" s="2"/>
      <c r="C281" s="73"/>
      <c r="D281" s="3"/>
      <c r="E281" s="2"/>
      <c r="F281" s="2"/>
      <c r="G281" s="1"/>
      <c r="H281" s="17"/>
      <c r="I281" s="1"/>
      <c r="J281" s="4"/>
      <c r="K281" s="1"/>
      <c r="L281" s="17"/>
      <c r="M281" s="1"/>
      <c r="N281" s="4"/>
      <c r="O281" s="1"/>
      <c r="P281" s="17"/>
      <c r="Q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s="74" customFormat="1" ht="22.5" customHeight="1" x14ac:dyDescent="0.2">
      <c r="A282" s="7">
        <v>290</v>
      </c>
      <c r="B282" s="2"/>
      <c r="C282" s="73"/>
      <c r="D282" s="3"/>
      <c r="E282" s="2"/>
      <c r="F282" s="2"/>
      <c r="G282" s="1"/>
      <c r="H282" s="17"/>
      <c r="I282" s="1"/>
      <c r="J282" s="4"/>
      <c r="K282" s="1"/>
      <c r="L282" s="17"/>
      <c r="M282" s="1"/>
      <c r="N282" s="4"/>
      <c r="O282" s="1"/>
      <c r="P282" s="17"/>
      <c r="Q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s="74" customFormat="1" ht="22.5" customHeight="1" x14ac:dyDescent="0.2">
      <c r="A283" s="7">
        <v>291</v>
      </c>
      <c r="B283" s="2"/>
      <c r="C283" s="73"/>
      <c r="D283" s="3"/>
      <c r="E283" s="2"/>
      <c r="F283" s="2"/>
      <c r="G283" s="1"/>
      <c r="H283" s="17"/>
      <c r="I283" s="1"/>
      <c r="J283" s="4"/>
      <c r="K283" s="1"/>
      <c r="L283" s="17"/>
      <c r="M283" s="1"/>
      <c r="N283" s="4"/>
      <c r="O283" s="1"/>
      <c r="P283" s="17"/>
      <c r="Q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s="74" customFormat="1" ht="22.5" customHeight="1" x14ac:dyDescent="0.2">
      <c r="A284" s="7">
        <v>292</v>
      </c>
      <c r="B284" s="2"/>
      <c r="C284" s="73"/>
      <c r="D284" s="3"/>
      <c r="E284" s="2"/>
      <c r="F284" s="2"/>
      <c r="G284" s="1"/>
      <c r="H284" s="17"/>
      <c r="I284" s="1"/>
      <c r="J284" s="4"/>
      <c r="K284" s="1"/>
      <c r="L284" s="17"/>
      <c r="M284" s="1"/>
      <c r="N284" s="4"/>
      <c r="O284" s="1"/>
      <c r="P284" s="17"/>
      <c r="Q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s="74" customFormat="1" ht="22.5" customHeight="1" x14ac:dyDescent="0.2">
      <c r="A285" s="7">
        <v>293</v>
      </c>
      <c r="B285" s="2"/>
      <c r="C285" s="73"/>
      <c r="D285" s="3"/>
      <c r="E285" s="2"/>
      <c r="F285" s="2"/>
      <c r="G285" s="1"/>
      <c r="H285" s="17"/>
      <c r="I285" s="1"/>
      <c r="J285" s="4"/>
      <c r="K285" s="1"/>
      <c r="L285" s="17"/>
      <c r="M285" s="1"/>
      <c r="N285" s="4"/>
      <c r="O285" s="1"/>
      <c r="P285" s="17"/>
      <c r="Q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s="74" customFormat="1" ht="22.5" customHeight="1" x14ac:dyDescent="0.2">
      <c r="A286" s="7">
        <v>294</v>
      </c>
      <c r="B286" s="2"/>
      <c r="C286" s="73"/>
      <c r="D286" s="3"/>
      <c r="E286" s="2"/>
      <c r="F286" s="2"/>
      <c r="G286" s="1"/>
      <c r="H286" s="17"/>
      <c r="I286" s="1"/>
      <c r="J286" s="4"/>
      <c r="K286" s="1"/>
      <c r="L286" s="17"/>
      <c r="M286" s="1"/>
      <c r="N286" s="4"/>
      <c r="O286" s="1"/>
      <c r="P286" s="17"/>
      <c r="Q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s="74" customFormat="1" ht="22.5" customHeight="1" x14ac:dyDescent="0.2">
      <c r="A287" s="7">
        <v>295</v>
      </c>
      <c r="B287" s="2"/>
      <c r="C287" s="73"/>
      <c r="D287" s="3"/>
      <c r="E287" s="2"/>
      <c r="F287" s="2"/>
      <c r="G287" s="1"/>
      <c r="H287" s="17"/>
      <c r="I287" s="1"/>
      <c r="J287" s="4"/>
      <c r="K287" s="1"/>
      <c r="L287" s="17"/>
      <c r="M287" s="1"/>
      <c r="N287" s="4"/>
      <c r="O287" s="1"/>
      <c r="P287" s="17"/>
      <c r="Q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s="74" customFormat="1" ht="22.5" customHeight="1" x14ac:dyDescent="0.2">
      <c r="A288" s="7">
        <v>296</v>
      </c>
      <c r="B288" s="2"/>
      <c r="C288" s="73"/>
      <c r="D288" s="3"/>
      <c r="E288" s="2"/>
      <c r="F288" s="2"/>
      <c r="G288" s="1"/>
      <c r="H288" s="17"/>
      <c r="I288" s="1"/>
      <c r="J288" s="4"/>
      <c r="K288" s="1"/>
      <c r="L288" s="17"/>
      <c r="M288" s="1"/>
      <c r="N288" s="4"/>
      <c r="O288" s="1"/>
      <c r="P288" s="17"/>
      <c r="Q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s="74" customFormat="1" ht="22.5" customHeight="1" x14ac:dyDescent="0.2">
      <c r="A289" s="7">
        <v>297</v>
      </c>
      <c r="B289" s="2"/>
      <c r="C289" s="73"/>
      <c r="D289" s="3"/>
      <c r="E289" s="2"/>
      <c r="F289" s="2"/>
      <c r="G289" s="1"/>
      <c r="H289" s="17"/>
      <c r="I289" s="1"/>
      <c r="J289" s="4"/>
      <c r="K289" s="1"/>
      <c r="L289" s="17"/>
      <c r="M289" s="1"/>
      <c r="N289" s="4"/>
      <c r="O289" s="1"/>
      <c r="P289" s="17"/>
      <c r="Q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s="74" customFormat="1" ht="22.5" customHeight="1" x14ac:dyDescent="0.2">
      <c r="A290" s="7">
        <v>298</v>
      </c>
      <c r="B290" s="2"/>
      <c r="C290" s="73"/>
      <c r="D290" s="3"/>
      <c r="E290" s="2"/>
      <c r="F290" s="2"/>
      <c r="G290" s="1"/>
      <c r="H290" s="17"/>
      <c r="I290" s="1"/>
      <c r="J290" s="4"/>
      <c r="K290" s="1"/>
      <c r="L290" s="17"/>
      <c r="M290" s="1"/>
      <c r="N290" s="4"/>
      <c r="O290" s="1"/>
      <c r="P290" s="17"/>
      <c r="Q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s="74" customFormat="1" ht="22.5" customHeight="1" x14ac:dyDescent="0.2">
      <c r="A291" s="7">
        <v>299</v>
      </c>
      <c r="B291" s="2"/>
      <c r="C291" s="73"/>
      <c r="D291" s="3"/>
      <c r="E291" s="2"/>
      <c r="F291" s="2"/>
      <c r="G291" s="1"/>
      <c r="H291" s="17"/>
      <c r="I291" s="1"/>
      <c r="J291" s="4"/>
      <c r="K291" s="1"/>
      <c r="L291" s="17"/>
      <c r="M291" s="1"/>
      <c r="N291" s="4"/>
      <c r="O291" s="1"/>
      <c r="P291" s="17"/>
      <c r="Q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s="74" customFormat="1" ht="22.5" customHeight="1" x14ac:dyDescent="0.2">
      <c r="A292" s="7">
        <v>300</v>
      </c>
      <c r="B292" s="2"/>
      <c r="C292" s="73"/>
      <c r="D292" s="3"/>
      <c r="E292" s="2"/>
      <c r="F292" s="2"/>
      <c r="G292" s="1"/>
      <c r="H292" s="17"/>
      <c r="I292" s="1"/>
      <c r="J292" s="4"/>
      <c r="K292" s="1"/>
      <c r="L292" s="17"/>
      <c r="M292" s="1"/>
      <c r="N292" s="4"/>
      <c r="O292" s="1"/>
      <c r="P292" s="17"/>
      <c r="Q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s="74" customFormat="1" ht="22.5" customHeight="1" x14ac:dyDescent="0.2">
      <c r="A293" s="7">
        <v>301</v>
      </c>
      <c r="B293" s="2"/>
      <c r="C293" s="73"/>
      <c r="D293" s="3"/>
      <c r="E293" s="2"/>
      <c r="F293" s="2"/>
      <c r="G293" s="1"/>
      <c r="H293" s="17"/>
      <c r="I293" s="1"/>
      <c r="J293" s="4"/>
      <c r="K293" s="1"/>
      <c r="L293" s="17"/>
      <c r="M293" s="1"/>
      <c r="N293" s="4"/>
      <c r="O293" s="1"/>
      <c r="P293" s="17"/>
      <c r="Q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s="74" customFormat="1" ht="22.5" customHeight="1" x14ac:dyDescent="0.2">
      <c r="A294" s="7">
        <v>302</v>
      </c>
      <c r="B294" s="2"/>
      <c r="C294" s="73"/>
      <c r="D294" s="3"/>
      <c r="E294" s="2"/>
      <c r="F294" s="2"/>
      <c r="G294" s="1"/>
      <c r="H294" s="17"/>
      <c r="I294" s="1"/>
      <c r="J294" s="4"/>
      <c r="K294" s="1"/>
      <c r="L294" s="17"/>
      <c r="M294" s="1"/>
      <c r="N294" s="4"/>
      <c r="O294" s="1"/>
      <c r="P294" s="17"/>
      <c r="Q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s="74" customFormat="1" ht="22.5" customHeight="1" x14ac:dyDescent="0.2">
      <c r="A295" s="7">
        <v>303</v>
      </c>
      <c r="B295" s="2"/>
      <c r="C295" s="73"/>
      <c r="D295" s="3"/>
      <c r="E295" s="2"/>
      <c r="F295" s="2"/>
      <c r="G295" s="1"/>
      <c r="H295" s="17"/>
      <c r="I295" s="1"/>
      <c r="J295" s="4"/>
      <c r="K295" s="1"/>
      <c r="L295" s="17"/>
      <c r="M295" s="1"/>
      <c r="N295" s="4"/>
      <c r="O295" s="1"/>
      <c r="P295" s="17"/>
      <c r="Q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s="74" customFormat="1" ht="22.5" customHeight="1" x14ac:dyDescent="0.2">
      <c r="A296" s="7">
        <v>304</v>
      </c>
      <c r="B296" s="2"/>
      <c r="C296" s="73"/>
      <c r="D296" s="3"/>
      <c r="E296" s="2"/>
      <c r="F296" s="2"/>
      <c r="G296" s="1"/>
      <c r="H296" s="17"/>
      <c r="I296" s="1"/>
      <c r="J296" s="4"/>
      <c r="K296" s="1"/>
      <c r="L296" s="17"/>
      <c r="M296" s="1"/>
      <c r="N296" s="4"/>
      <c r="O296" s="1"/>
      <c r="P296" s="17"/>
      <c r="Q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s="74" customFormat="1" ht="22.5" customHeight="1" x14ac:dyDescent="0.2">
      <c r="A297" s="7">
        <v>305</v>
      </c>
      <c r="B297" s="2"/>
      <c r="C297" s="73"/>
      <c r="D297" s="3"/>
      <c r="E297" s="2"/>
      <c r="F297" s="2"/>
      <c r="G297" s="1"/>
      <c r="H297" s="17"/>
      <c r="I297" s="1"/>
      <c r="J297" s="4"/>
      <c r="K297" s="1"/>
      <c r="L297" s="17"/>
      <c r="M297" s="1"/>
      <c r="N297" s="4"/>
      <c r="O297" s="1"/>
      <c r="P297" s="17"/>
      <c r="Q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s="74" customFormat="1" ht="22.5" customHeight="1" x14ac:dyDescent="0.2">
      <c r="A298" s="7">
        <v>306</v>
      </c>
      <c r="B298" s="2"/>
      <c r="C298" s="73"/>
      <c r="D298" s="3"/>
      <c r="E298" s="2"/>
      <c r="F298" s="2"/>
      <c r="G298" s="1"/>
      <c r="H298" s="17"/>
      <c r="I298" s="1"/>
      <c r="J298" s="4"/>
      <c r="K298" s="1"/>
      <c r="L298" s="17"/>
      <c r="M298" s="1"/>
      <c r="N298" s="4"/>
      <c r="O298" s="1"/>
      <c r="P298" s="17"/>
      <c r="Q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s="74" customFormat="1" ht="22.5" customHeight="1" x14ac:dyDescent="0.2">
      <c r="A299" s="7">
        <v>307</v>
      </c>
      <c r="B299" s="2"/>
      <c r="C299" s="73"/>
      <c r="D299" s="3"/>
      <c r="E299" s="2"/>
      <c r="F299" s="2"/>
      <c r="G299" s="1"/>
      <c r="H299" s="17"/>
      <c r="I299" s="1"/>
      <c r="J299" s="4"/>
      <c r="K299" s="1"/>
      <c r="L299" s="17"/>
      <c r="M299" s="1"/>
      <c r="N299" s="4"/>
      <c r="O299" s="1"/>
      <c r="P299" s="17"/>
      <c r="Q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s="74" customFormat="1" ht="22.5" customHeight="1" x14ac:dyDescent="0.2">
      <c r="A300" s="7">
        <v>308</v>
      </c>
      <c r="B300" s="2"/>
      <c r="C300" s="73"/>
      <c r="D300" s="3"/>
      <c r="E300" s="2"/>
      <c r="F300" s="2"/>
      <c r="G300" s="1"/>
      <c r="H300" s="17"/>
      <c r="I300" s="1"/>
      <c r="J300" s="4"/>
      <c r="K300" s="1"/>
      <c r="L300" s="17"/>
      <c r="M300" s="1"/>
      <c r="N300" s="4"/>
      <c r="O300" s="1"/>
      <c r="P300" s="17"/>
      <c r="Q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s="74" customFormat="1" ht="22.5" customHeight="1" x14ac:dyDescent="0.2">
      <c r="A301" s="7">
        <v>309</v>
      </c>
      <c r="B301" s="2"/>
      <c r="C301" s="73"/>
      <c r="D301" s="3"/>
      <c r="E301" s="2"/>
      <c r="F301" s="2"/>
      <c r="G301" s="1"/>
      <c r="H301" s="17"/>
      <c r="I301" s="1"/>
      <c r="J301" s="4"/>
      <c r="K301" s="1"/>
      <c r="L301" s="17"/>
      <c r="M301" s="1"/>
      <c r="N301" s="4"/>
      <c r="O301" s="1"/>
      <c r="P301" s="17"/>
      <c r="Q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s="74" customFormat="1" ht="22.5" customHeight="1" x14ac:dyDescent="0.2">
      <c r="A302" s="7">
        <v>310</v>
      </c>
      <c r="B302" s="2"/>
      <c r="C302" s="73"/>
      <c r="D302" s="3"/>
      <c r="E302" s="2"/>
      <c r="F302" s="2"/>
      <c r="G302" s="1"/>
      <c r="H302" s="17"/>
      <c r="I302" s="1"/>
      <c r="J302" s="4"/>
      <c r="K302" s="1"/>
      <c r="L302" s="17"/>
      <c r="M302" s="1"/>
      <c r="N302" s="4"/>
      <c r="O302" s="1"/>
      <c r="P302" s="17"/>
      <c r="Q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s="74" customFormat="1" ht="22.5" customHeight="1" x14ac:dyDescent="0.2">
      <c r="A303" s="7">
        <v>311</v>
      </c>
      <c r="B303" s="2"/>
      <c r="C303" s="73"/>
      <c r="D303" s="3"/>
      <c r="E303" s="2"/>
      <c r="F303" s="2"/>
      <c r="G303" s="1"/>
      <c r="H303" s="17"/>
      <c r="I303" s="1"/>
      <c r="J303" s="4"/>
      <c r="K303" s="1"/>
      <c r="L303" s="17"/>
      <c r="M303" s="1"/>
      <c r="N303" s="4"/>
      <c r="O303" s="1"/>
      <c r="P303" s="17"/>
      <c r="Q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s="74" customFormat="1" ht="22.5" customHeight="1" x14ac:dyDescent="0.2">
      <c r="A304" s="7">
        <v>312</v>
      </c>
      <c r="B304" s="2"/>
      <c r="C304" s="73"/>
      <c r="D304" s="3"/>
      <c r="E304" s="2"/>
      <c r="F304" s="2"/>
      <c r="G304" s="1"/>
      <c r="H304" s="17"/>
      <c r="I304" s="1"/>
      <c r="J304" s="4"/>
      <c r="K304" s="1"/>
      <c r="L304" s="17"/>
      <c r="M304" s="1"/>
      <c r="N304" s="4"/>
      <c r="O304" s="1"/>
      <c r="P304" s="17"/>
      <c r="Q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s="74" customFormat="1" ht="22.5" customHeight="1" x14ac:dyDescent="0.2">
      <c r="A305" s="7">
        <v>313</v>
      </c>
      <c r="B305" s="2"/>
      <c r="C305" s="73"/>
      <c r="D305" s="3"/>
      <c r="E305" s="2"/>
      <c r="F305" s="2"/>
      <c r="G305" s="1"/>
      <c r="H305" s="17"/>
      <c r="I305" s="1"/>
      <c r="J305" s="4"/>
      <c r="K305" s="1"/>
      <c r="L305" s="17"/>
      <c r="M305" s="1"/>
      <c r="N305" s="4"/>
      <c r="O305" s="1"/>
      <c r="P305" s="17"/>
      <c r="Q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s="74" customFormat="1" ht="22.5" customHeight="1" x14ac:dyDescent="0.2">
      <c r="A306" s="7">
        <v>314</v>
      </c>
      <c r="B306" s="2"/>
      <c r="C306" s="73"/>
      <c r="D306" s="3"/>
      <c r="E306" s="2"/>
      <c r="F306" s="2"/>
      <c r="G306" s="1"/>
      <c r="H306" s="17"/>
      <c r="I306" s="1"/>
      <c r="J306" s="4"/>
      <c r="K306" s="1"/>
      <c r="L306" s="17"/>
      <c r="M306" s="1"/>
      <c r="N306" s="4"/>
      <c r="O306" s="1"/>
      <c r="P306" s="17"/>
      <c r="Q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s="74" customFormat="1" ht="22.5" customHeight="1" x14ac:dyDescent="0.2">
      <c r="A307" s="7">
        <v>315</v>
      </c>
      <c r="B307" s="2"/>
      <c r="C307" s="73"/>
      <c r="D307" s="3"/>
      <c r="E307" s="2"/>
      <c r="F307" s="2"/>
      <c r="G307" s="1"/>
      <c r="H307" s="17"/>
      <c r="I307" s="1"/>
      <c r="J307" s="4"/>
      <c r="K307" s="1"/>
      <c r="L307" s="17"/>
      <c r="M307" s="1"/>
      <c r="N307" s="4"/>
      <c r="O307" s="1"/>
      <c r="P307" s="17"/>
      <c r="Q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s="74" customFormat="1" ht="22.5" customHeight="1" x14ac:dyDescent="0.2">
      <c r="A308" s="7">
        <v>316</v>
      </c>
      <c r="B308" s="2"/>
      <c r="C308" s="73"/>
      <c r="D308" s="3"/>
      <c r="E308" s="2"/>
      <c r="F308" s="2"/>
      <c r="G308" s="1"/>
      <c r="H308" s="17"/>
      <c r="I308" s="1"/>
      <c r="J308" s="4"/>
      <c r="K308" s="1"/>
      <c r="L308" s="17"/>
      <c r="M308" s="1"/>
      <c r="N308" s="4"/>
      <c r="O308" s="1"/>
      <c r="P308" s="17"/>
      <c r="Q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s="74" customFormat="1" ht="22.5" customHeight="1" x14ac:dyDescent="0.2">
      <c r="A309" s="7">
        <v>317</v>
      </c>
      <c r="B309" s="2"/>
      <c r="C309" s="73"/>
      <c r="D309" s="3"/>
      <c r="E309" s="2"/>
      <c r="F309" s="2"/>
      <c r="G309" s="1"/>
      <c r="H309" s="17"/>
      <c r="I309" s="1"/>
      <c r="J309" s="4"/>
      <c r="K309" s="1"/>
      <c r="L309" s="17"/>
      <c r="M309" s="1"/>
      <c r="N309" s="4"/>
      <c r="O309" s="1"/>
      <c r="P309" s="17"/>
      <c r="Q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s="74" customFormat="1" ht="22.5" customHeight="1" x14ac:dyDescent="0.2">
      <c r="A310" s="7">
        <v>318</v>
      </c>
      <c r="B310" s="2"/>
      <c r="C310" s="73"/>
      <c r="D310" s="3"/>
      <c r="E310" s="2"/>
      <c r="F310" s="2"/>
      <c r="G310" s="1"/>
      <c r="H310" s="17"/>
      <c r="I310" s="1"/>
      <c r="J310" s="4"/>
      <c r="K310" s="1"/>
      <c r="L310" s="17"/>
      <c r="M310" s="1"/>
      <c r="N310" s="4"/>
      <c r="O310" s="1"/>
      <c r="P310" s="17"/>
      <c r="Q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s="74" customFormat="1" ht="22.5" customHeight="1" x14ac:dyDescent="0.2">
      <c r="A311" s="7">
        <v>319</v>
      </c>
      <c r="B311" s="2"/>
      <c r="C311" s="73"/>
      <c r="D311" s="3"/>
      <c r="E311" s="2"/>
      <c r="F311" s="2"/>
      <c r="G311" s="1"/>
      <c r="H311" s="17"/>
      <c r="I311" s="1"/>
      <c r="J311" s="4"/>
      <c r="K311" s="1"/>
      <c r="L311" s="17"/>
      <c r="M311" s="1"/>
      <c r="N311" s="4"/>
      <c r="O311" s="1"/>
      <c r="P311" s="17"/>
      <c r="Q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s="74" customFormat="1" ht="22.5" customHeight="1" x14ac:dyDescent="0.2">
      <c r="A312" s="7">
        <v>320</v>
      </c>
      <c r="B312" s="2"/>
      <c r="C312" s="73"/>
      <c r="D312" s="3"/>
      <c r="E312" s="2"/>
      <c r="F312" s="2"/>
      <c r="G312" s="1"/>
      <c r="H312" s="17"/>
      <c r="I312" s="1"/>
      <c r="J312" s="4"/>
      <c r="K312" s="1"/>
      <c r="L312" s="17"/>
      <c r="M312" s="1"/>
      <c r="N312" s="4"/>
      <c r="O312" s="1"/>
      <c r="P312" s="17"/>
      <c r="Q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s="74" customFormat="1" ht="22.5" customHeight="1" x14ac:dyDescent="0.2">
      <c r="A313" s="7">
        <v>321</v>
      </c>
      <c r="B313" s="2"/>
      <c r="C313" s="73"/>
      <c r="D313" s="3"/>
      <c r="E313" s="2"/>
      <c r="F313" s="2"/>
      <c r="G313" s="1"/>
      <c r="H313" s="17"/>
      <c r="I313" s="1"/>
      <c r="J313" s="4"/>
      <c r="K313" s="1"/>
      <c r="L313" s="17"/>
      <c r="M313" s="1"/>
      <c r="N313" s="4"/>
      <c r="O313" s="1"/>
      <c r="P313" s="17"/>
      <c r="Q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s="74" customFormat="1" ht="22.5" customHeight="1" x14ac:dyDescent="0.2">
      <c r="A314" s="7">
        <v>322</v>
      </c>
      <c r="B314" s="2"/>
      <c r="C314" s="73"/>
      <c r="D314" s="3"/>
      <c r="E314" s="2"/>
      <c r="F314" s="2"/>
      <c r="G314" s="1"/>
      <c r="H314" s="17"/>
      <c r="I314" s="1"/>
      <c r="J314" s="4"/>
      <c r="K314" s="1"/>
      <c r="L314" s="17"/>
      <c r="M314" s="1"/>
      <c r="N314" s="4"/>
      <c r="O314" s="1"/>
      <c r="P314" s="17"/>
      <c r="Q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s="74" customFormat="1" ht="22.5" customHeight="1" x14ac:dyDescent="0.2">
      <c r="A315" s="7">
        <v>323</v>
      </c>
      <c r="B315" s="2"/>
      <c r="C315" s="73"/>
      <c r="D315" s="3"/>
      <c r="E315" s="2"/>
      <c r="F315" s="2"/>
      <c r="G315" s="1"/>
      <c r="H315" s="17"/>
      <c r="I315" s="1"/>
      <c r="J315" s="4"/>
      <c r="K315" s="1"/>
      <c r="L315" s="17"/>
      <c r="M315" s="1"/>
      <c r="N315" s="4"/>
      <c r="O315" s="1"/>
      <c r="P315" s="17"/>
      <c r="Q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s="74" customFormat="1" ht="22.5" customHeight="1" x14ac:dyDescent="0.2">
      <c r="A316" s="7">
        <v>324</v>
      </c>
      <c r="B316" s="2"/>
      <c r="C316" s="73"/>
      <c r="D316" s="3"/>
      <c r="E316" s="2"/>
      <c r="F316" s="2"/>
      <c r="G316" s="1"/>
      <c r="H316" s="17"/>
      <c r="I316" s="1"/>
      <c r="J316" s="4"/>
      <c r="K316" s="1"/>
      <c r="L316" s="17"/>
      <c r="M316" s="1"/>
      <c r="N316" s="4"/>
      <c r="O316" s="1"/>
      <c r="P316" s="17"/>
      <c r="Q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s="74" customFormat="1" ht="22.5" customHeight="1" x14ac:dyDescent="0.2">
      <c r="A317" s="7">
        <v>325</v>
      </c>
      <c r="B317" s="2"/>
      <c r="C317" s="73"/>
      <c r="D317" s="3"/>
      <c r="E317" s="2"/>
      <c r="F317" s="2"/>
      <c r="G317" s="1"/>
      <c r="H317" s="17"/>
      <c r="I317" s="1"/>
      <c r="J317" s="4"/>
      <c r="K317" s="1"/>
      <c r="L317" s="17"/>
      <c r="M317" s="1"/>
      <c r="N317" s="4"/>
      <c r="O317" s="1"/>
      <c r="P317" s="17"/>
      <c r="Q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s="74" customFormat="1" ht="22.5" customHeight="1" x14ac:dyDescent="0.2">
      <c r="A318" s="7">
        <v>326</v>
      </c>
      <c r="B318" s="2"/>
      <c r="C318" s="73"/>
      <c r="D318" s="3"/>
      <c r="E318" s="2"/>
      <c r="F318" s="2"/>
      <c r="G318" s="1"/>
      <c r="H318" s="17"/>
      <c r="I318" s="1"/>
      <c r="J318" s="4"/>
      <c r="K318" s="1"/>
      <c r="L318" s="17"/>
      <c r="M318" s="1"/>
      <c r="N318" s="4"/>
      <c r="O318" s="1"/>
      <c r="P318" s="17"/>
      <c r="Q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s="74" customFormat="1" ht="22.5" customHeight="1" x14ac:dyDescent="0.2">
      <c r="A319" s="7">
        <v>327</v>
      </c>
      <c r="B319" s="2"/>
      <c r="C319" s="73"/>
      <c r="D319" s="3"/>
      <c r="E319" s="2"/>
      <c r="F319" s="2"/>
      <c r="G319" s="1"/>
      <c r="H319" s="17"/>
      <c r="I319" s="1"/>
      <c r="J319" s="4"/>
      <c r="K319" s="1"/>
      <c r="L319" s="17"/>
      <c r="M319" s="1"/>
      <c r="N319" s="4"/>
      <c r="O319" s="1"/>
      <c r="P319" s="17"/>
      <c r="Q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s="74" customFormat="1" ht="22.5" customHeight="1" x14ac:dyDescent="0.2">
      <c r="A320" s="7">
        <v>328</v>
      </c>
      <c r="B320" s="2"/>
      <c r="C320" s="73"/>
      <c r="D320" s="3"/>
      <c r="E320" s="2"/>
      <c r="F320" s="2"/>
      <c r="G320" s="1"/>
      <c r="H320" s="17"/>
      <c r="I320" s="1"/>
      <c r="J320" s="4"/>
      <c r="K320" s="1"/>
      <c r="L320" s="17"/>
      <c r="M320" s="1"/>
      <c r="N320" s="4"/>
      <c r="O320" s="1"/>
      <c r="P320" s="17"/>
      <c r="Q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s="74" customFormat="1" ht="22.5" customHeight="1" x14ac:dyDescent="0.2">
      <c r="A321" s="7">
        <v>329</v>
      </c>
      <c r="B321" s="2"/>
      <c r="C321" s="73"/>
      <c r="D321" s="3"/>
      <c r="E321" s="2"/>
      <c r="F321" s="2"/>
      <c r="G321" s="1"/>
      <c r="H321" s="17"/>
      <c r="I321" s="1"/>
      <c r="J321" s="4"/>
      <c r="K321" s="1"/>
      <c r="L321" s="17"/>
      <c r="M321" s="1"/>
      <c r="N321" s="4"/>
      <c r="O321" s="1"/>
      <c r="P321" s="17"/>
      <c r="Q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s="74" customFormat="1" ht="22.5" customHeight="1" x14ac:dyDescent="0.2">
      <c r="A322" s="7">
        <v>330</v>
      </c>
      <c r="B322" s="2"/>
      <c r="C322" s="73"/>
      <c r="D322" s="3"/>
      <c r="E322" s="2"/>
      <c r="F322" s="2"/>
      <c r="G322" s="1"/>
      <c r="H322" s="17"/>
      <c r="I322" s="1"/>
      <c r="J322" s="4"/>
      <c r="K322" s="1"/>
      <c r="L322" s="17"/>
      <c r="M322" s="1"/>
      <c r="N322" s="4"/>
      <c r="O322" s="1"/>
      <c r="P322" s="17"/>
      <c r="Q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s="74" customFormat="1" ht="22.5" customHeight="1" x14ac:dyDescent="0.2">
      <c r="A323" s="7">
        <v>331</v>
      </c>
      <c r="B323" s="2"/>
      <c r="C323" s="73"/>
      <c r="D323" s="3"/>
      <c r="E323" s="2"/>
      <c r="F323" s="2"/>
      <c r="G323" s="1"/>
      <c r="H323" s="17"/>
      <c r="I323" s="1"/>
      <c r="J323" s="4"/>
      <c r="K323" s="1"/>
      <c r="L323" s="17"/>
      <c r="M323" s="1"/>
      <c r="N323" s="4"/>
      <c r="O323" s="1"/>
      <c r="P323" s="17"/>
      <c r="Q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s="74" customFormat="1" ht="22.5" customHeight="1" x14ac:dyDescent="0.2">
      <c r="A324" s="7">
        <v>332</v>
      </c>
      <c r="B324" s="2"/>
      <c r="C324" s="73"/>
      <c r="D324" s="3"/>
      <c r="E324" s="2"/>
      <c r="F324" s="2"/>
      <c r="G324" s="1"/>
      <c r="H324" s="17"/>
      <c r="I324" s="1"/>
      <c r="J324" s="4"/>
      <c r="K324" s="1"/>
      <c r="L324" s="17"/>
      <c r="M324" s="1"/>
      <c r="N324" s="4"/>
      <c r="O324" s="1"/>
      <c r="P324" s="17"/>
      <c r="Q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s="74" customFormat="1" ht="22.5" customHeight="1" x14ac:dyDescent="0.2">
      <c r="A325" s="7">
        <v>333</v>
      </c>
      <c r="B325" s="2"/>
      <c r="C325" s="73"/>
      <c r="D325" s="3"/>
      <c r="E325" s="2"/>
      <c r="F325" s="2"/>
      <c r="G325" s="1"/>
      <c r="H325" s="17"/>
      <c r="I325" s="1"/>
      <c r="J325" s="4"/>
      <c r="K325" s="1"/>
      <c r="L325" s="17"/>
      <c r="M325" s="1"/>
      <c r="N325" s="4"/>
      <c r="O325" s="1"/>
      <c r="P325" s="17"/>
      <c r="Q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s="74" customFormat="1" ht="22.5" customHeight="1" x14ac:dyDescent="0.2">
      <c r="A326" s="7">
        <v>334</v>
      </c>
      <c r="B326" s="2"/>
      <c r="C326" s="73"/>
      <c r="D326" s="3"/>
      <c r="E326" s="2"/>
      <c r="F326" s="2"/>
      <c r="G326" s="1"/>
      <c r="H326" s="17"/>
      <c r="I326" s="1"/>
      <c r="J326" s="4"/>
      <c r="K326" s="1"/>
      <c r="L326" s="17"/>
      <c r="M326" s="1"/>
      <c r="N326" s="4"/>
      <c r="O326" s="1"/>
      <c r="P326" s="17"/>
      <c r="Q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s="74" customFormat="1" ht="22.5" customHeight="1" x14ac:dyDescent="0.2">
      <c r="A327" s="7">
        <v>335</v>
      </c>
      <c r="B327" s="2"/>
      <c r="C327" s="73"/>
      <c r="D327" s="3"/>
      <c r="E327" s="2"/>
      <c r="F327" s="2"/>
      <c r="G327" s="1"/>
      <c r="H327" s="17"/>
      <c r="I327" s="1"/>
      <c r="J327" s="4"/>
      <c r="K327" s="1"/>
      <c r="L327" s="17"/>
      <c r="M327" s="1"/>
      <c r="N327" s="4"/>
      <c r="O327" s="1"/>
      <c r="P327" s="17"/>
      <c r="Q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s="74" customFormat="1" ht="22.5" customHeight="1" x14ac:dyDescent="0.2">
      <c r="A328" s="7">
        <v>336</v>
      </c>
      <c r="B328" s="2"/>
      <c r="C328" s="73"/>
      <c r="D328" s="3"/>
      <c r="E328" s="2"/>
      <c r="F328" s="2"/>
      <c r="G328" s="1"/>
      <c r="H328" s="17"/>
      <c r="I328" s="1"/>
      <c r="J328" s="4"/>
      <c r="K328" s="1"/>
      <c r="L328" s="17"/>
      <c r="M328" s="1"/>
      <c r="N328" s="4"/>
      <c r="O328" s="1"/>
      <c r="P328" s="17"/>
      <c r="Q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s="74" customFormat="1" ht="22.5" customHeight="1" x14ac:dyDescent="0.2">
      <c r="A329" s="7">
        <v>337</v>
      </c>
      <c r="B329" s="2"/>
      <c r="C329" s="73"/>
      <c r="D329" s="3"/>
      <c r="E329" s="2"/>
      <c r="F329" s="2"/>
      <c r="G329" s="1"/>
      <c r="H329" s="17"/>
      <c r="I329" s="1"/>
      <c r="J329" s="4"/>
      <c r="K329" s="1"/>
      <c r="L329" s="17"/>
      <c r="M329" s="1"/>
      <c r="N329" s="4"/>
      <c r="O329" s="1"/>
      <c r="P329" s="17"/>
      <c r="Q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s="74" customFormat="1" ht="22.5" customHeight="1" x14ac:dyDescent="0.2">
      <c r="A330" s="7">
        <v>338</v>
      </c>
      <c r="B330" s="2"/>
      <c r="C330" s="73"/>
      <c r="D330" s="3"/>
      <c r="E330" s="2"/>
      <c r="F330" s="2"/>
      <c r="G330" s="1"/>
      <c r="H330" s="17"/>
      <c r="I330" s="1"/>
      <c r="J330" s="4"/>
      <c r="K330" s="1"/>
      <c r="L330" s="17"/>
      <c r="M330" s="1"/>
      <c r="N330" s="4"/>
      <c r="O330" s="1"/>
      <c r="P330" s="17"/>
      <c r="Q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s="74" customFormat="1" ht="22.5" customHeight="1" x14ac:dyDescent="0.2">
      <c r="A331" s="7">
        <v>339</v>
      </c>
      <c r="B331" s="2"/>
      <c r="C331" s="73"/>
      <c r="D331" s="3"/>
      <c r="E331" s="2"/>
      <c r="F331" s="2"/>
      <c r="G331" s="1"/>
      <c r="H331" s="17"/>
      <c r="I331" s="1"/>
      <c r="J331" s="4"/>
      <c r="K331" s="1"/>
      <c r="L331" s="17"/>
      <c r="M331" s="1"/>
      <c r="N331" s="4"/>
      <c r="O331" s="1"/>
      <c r="P331" s="17"/>
      <c r="Q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s="74" customFormat="1" ht="22.5" customHeight="1" x14ac:dyDescent="0.2">
      <c r="A332" s="7">
        <v>340</v>
      </c>
      <c r="B332" s="2"/>
      <c r="C332" s="73"/>
      <c r="D332" s="3"/>
      <c r="E332" s="2"/>
      <c r="F332" s="2"/>
      <c r="G332" s="1"/>
      <c r="H332" s="17"/>
      <c r="I332" s="1"/>
      <c r="J332" s="4"/>
      <c r="K332" s="1"/>
      <c r="L332" s="17"/>
      <c r="M332" s="1"/>
      <c r="N332" s="4"/>
      <c r="O332" s="1"/>
      <c r="P332" s="17"/>
      <c r="Q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s="74" customFormat="1" ht="22.5" customHeight="1" x14ac:dyDescent="0.2">
      <c r="A333" s="7">
        <v>341</v>
      </c>
      <c r="B333" s="2"/>
      <c r="C333" s="73"/>
      <c r="D333" s="3"/>
      <c r="E333" s="2"/>
      <c r="F333" s="2"/>
      <c r="G333" s="1"/>
      <c r="H333" s="17"/>
      <c r="I333" s="1"/>
      <c r="J333" s="4"/>
      <c r="K333" s="1"/>
      <c r="L333" s="17"/>
      <c r="M333" s="1"/>
      <c r="N333" s="4"/>
      <c r="O333" s="1"/>
      <c r="P333" s="17"/>
      <c r="Q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s="74" customFormat="1" ht="22.5" customHeight="1" x14ac:dyDescent="0.2">
      <c r="A334" s="7">
        <v>342</v>
      </c>
      <c r="B334" s="2"/>
      <c r="C334" s="73"/>
      <c r="D334" s="3"/>
      <c r="E334" s="2"/>
      <c r="F334" s="2"/>
      <c r="G334" s="1"/>
      <c r="H334" s="17"/>
      <c r="I334" s="1"/>
      <c r="J334" s="4"/>
      <c r="K334" s="1"/>
      <c r="L334" s="17"/>
      <c r="M334" s="1"/>
      <c r="N334" s="4"/>
      <c r="O334" s="1"/>
      <c r="P334" s="17"/>
      <c r="Q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s="74" customFormat="1" ht="22.5" customHeight="1" x14ac:dyDescent="0.2">
      <c r="A335" s="7">
        <v>343</v>
      </c>
      <c r="B335" s="2"/>
      <c r="C335" s="73"/>
      <c r="D335" s="3"/>
      <c r="E335" s="2"/>
      <c r="F335" s="2"/>
      <c r="G335" s="1"/>
      <c r="H335" s="17"/>
      <c r="I335" s="1"/>
      <c r="J335" s="4"/>
      <c r="K335" s="1"/>
      <c r="L335" s="17"/>
      <c r="M335" s="1"/>
      <c r="N335" s="4"/>
      <c r="O335" s="1"/>
      <c r="P335" s="17"/>
      <c r="Q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s="74" customFormat="1" ht="22.5" customHeight="1" x14ac:dyDescent="0.2">
      <c r="A336" s="7">
        <v>344</v>
      </c>
      <c r="B336" s="2"/>
      <c r="C336" s="73"/>
      <c r="D336" s="3"/>
      <c r="E336" s="2"/>
      <c r="F336" s="2"/>
      <c r="G336" s="1"/>
      <c r="H336" s="17"/>
      <c r="I336" s="1"/>
      <c r="J336" s="4"/>
      <c r="K336" s="1"/>
      <c r="L336" s="17"/>
      <c r="M336" s="1"/>
      <c r="N336" s="4"/>
      <c r="O336" s="1"/>
      <c r="P336" s="17"/>
      <c r="Q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s="74" customFormat="1" ht="22.5" customHeight="1" x14ac:dyDescent="0.2">
      <c r="A337" s="7">
        <v>345</v>
      </c>
      <c r="B337" s="2"/>
      <c r="C337" s="73"/>
      <c r="D337" s="3"/>
      <c r="E337" s="2"/>
      <c r="F337" s="2"/>
      <c r="G337" s="1"/>
      <c r="H337" s="17"/>
      <c r="I337" s="1"/>
      <c r="J337" s="4"/>
      <c r="K337" s="1"/>
      <c r="L337" s="17"/>
      <c r="M337" s="1"/>
      <c r="N337" s="4"/>
      <c r="O337" s="1"/>
      <c r="P337" s="17"/>
      <c r="Q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s="74" customFormat="1" ht="22.5" customHeight="1" x14ac:dyDescent="0.2">
      <c r="A338" s="7">
        <v>346</v>
      </c>
      <c r="B338" s="2"/>
      <c r="C338" s="73"/>
      <c r="D338" s="3"/>
      <c r="E338" s="2"/>
      <c r="F338" s="2"/>
      <c r="G338" s="1"/>
      <c r="H338" s="17"/>
      <c r="I338" s="1"/>
      <c r="J338" s="4"/>
      <c r="K338" s="1"/>
      <c r="L338" s="17"/>
      <c r="M338" s="1"/>
      <c r="N338" s="4"/>
      <c r="O338" s="1"/>
      <c r="P338" s="17"/>
      <c r="Q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s="74" customFormat="1" ht="22.5" customHeight="1" x14ac:dyDescent="0.2">
      <c r="A339" s="7">
        <v>347</v>
      </c>
      <c r="B339" s="2"/>
      <c r="C339" s="73"/>
      <c r="D339" s="3"/>
      <c r="E339" s="2"/>
      <c r="F339" s="2"/>
      <c r="G339" s="1"/>
      <c r="H339" s="17"/>
      <c r="I339" s="1"/>
      <c r="J339" s="4"/>
      <c r="K339" s="1"/>
      <c r="L339" s="17"/>
      <c r="M339" s="1"/>
      <c r="N339" s="4"/>
      <c r="O339" s="1"/>
      <c r="P339" s="17"/>
      <c r="Q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s="74" customFormat="1" ht="22.5" customHeight="1" x14ac:dyDescent="0.2">
      <c r="A340" s="7">
        <v>348</v>
      </c>
      <c r="B340" s="2"/>
      <c r="C340" s="73"/>
      <c r="D340" s="3"/>
      <c r="E340" s="2"/>
      <c r="F340" s="2"/>
      <c r="G340" s="1"/>
      <c r="H340" s="17"/>
      <c r="I340" s="1"/>
      <c r="J340" s="4"/>
      <c r="K340" s="1"/>
      <c r="L340" s="17"/>
      <c r="M340" s="1"/>
      <c r="N340" s="4"/>
      <c r="O340" s="1"/>
      <c r="P340" s="17"/>
      <c r="Q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s="74" customFormat="1" ht="22.5" customHeight="1" x14ac:dyDescent="0.2">
      <c r="A341" s="7">
        <v>349</v>
      </c>
      <c r="B341" s="2"/>
      <c r="C341" s="73"/>
      <c r="D341" s="3"/>
      <c r="E341" s="2"/>
      <c r="F341" s="2"/>
      <c r="G341" s="1"/>
      <c r="H341" s="17"/>
      <c r="I341" s="1"/>
      <c r="J341" s="4"/>
      <c r="K341" s="1"/>
      <c r="L341" s="17"/>
      <c r="M341" s="1"/>
      <c r="N341" s="4"/>
      <c r="O341" s="1"/>
      <c r="P341" s="17"/>
      <c r="Q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s="74" customFormat="1" ht="22.5" customHeight="1" x14ac:dyDescent="0.2">
      <c r="A342" s="7">
        <v>350</v>
      </c>
      <c r="B342" s="2"/>
      <c r="C342" s="73"/>
      <c r="D342" s="3"/>
      <c r="E342" s="2"/>
      <c r="F342" s="2"/>
      <c r="G342" s="1"/>
      <c r="H342" s="17"/>
      <c r="I342" s="1"/>
      <c r="J342" s="4"/>
      <c r="K342" s="1"/>
      <c r="L342" s="17"/>
      <c r="M342" s="1"/>
      <c r="N342" s="4"/>
      <c r="O342" s="1"/>
      <c r="P342" s="17"/>
      <c r="Q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s="74" customFormat="1" ht="22.5" customHeight="1" x14ac:dyDescent="0.2">
      <c r="A343" s="7">
        <v>351</v>
      </c>
      <c r="B343" s="2"/>
      <c r="C343" s="73"/>
      <c r="D343" s="3"/>
      <c r="E343" s="2"/>
      <c r="F343" s="2"/>
      <c r="G343" s="1"/>
      <c r="H343" s="17"/>
      <c r="I343" s="1"/>
      <c r="J343" s="4"/>
      <c r="K343" s="1"/>
      <c r="L343" s="17"/>
      <c r="M343" s="1"/>
      <c r="N343" s="4"/>
      <c r="O343" s="1"/>
      <c r="P343" s="17"/>
      <c r="Q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s="74" customFormat="1" ht="22.5" customHeight="1" x14ac:dyDescent="0.2">
      <c r="A344" s="7">
        <v>352</v>
      </c>
      <c r="B344" s="2"/>
      <c r="C344" s="73"/>
      <c r="D344" s="3"/>
      <c r="E344" s="2"/>
      <c r="F344" s="2"/>
      <c r="G344" s="1"/>
      <c r="H344" s="17"/>
      <c r="I344" s="1"/>
      <c r="J344" s="4"/>
      <c r="K344" s="1"/>
      <c r="L344" s="17"/>
      <c r="M344" s="1"/>
      <c r="N344" s="4"/>
      <c r="O344" s="1"/>
      <c r="P344" s="17"/>
      <c r="Q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s="74" customFormat="1" ht="22.5" customHeight="1" x14ac:dyDescent="0.2">
      <c r="A345" s="7">
        <v>353</v>
      </c>
      <c r="B345" s="2"/>
      <c r="C345" s="73"/>
      <c r="D345" s="3"/>
      <c r="E345" s="2"/>
      <c r="F345" s="2"/>
      <c r="G345" s="1"/>
      <c r="H345" s="17"/>
      <c r="I345" s="1"/>
      <c r="J345" s="4"/>
      <c r="K345" s="1"/>
      <c r="L345" s="17"/>
      <c r="M345" s="1"/>
      <c r="N345" s="4"/>
      <c r="O345" s="1"/>
      <c r="P345" s="17"/>
      <c r="Q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s="74" customFormat="1" ht="22.5" customHeight="1" x14ac:dyDescent="0.2">
      <c r="A346" s="7">
        <v>354</v>
      </c>
      <c r="B346" s="2"/>
      <c r="C346" s="73"/>
      <c r="D346" s="3"/>
      <c r="E346" s="2"/>
      <c r="F346" s="2"/>
      <c r="G346" s="1"/>
      <c r="H346" s="17"/>
      <c r="I346" s="1"/>
      <c r="J346" s="4"/>
      <c r="K346" s="1"/>
      <c r="L346" s="17"/>
      <c r="M346" s="1"/>
      <c r="N346" s="4"/>
      <c r="O346" s="1"/>
      <c r="P346" s="17"/>
      <c r="Q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s="74" customFormat="1" ht="22.5" customHeight="1" x14ac:dyDescent="0.2">
      <c r="A347" s="7">
        <v>355</v>
      </c>
      <c r="B347" s="2"/>
      <c r="C347" s="73"/>
      <c r="D347" s="3"/>
      <c r="E347" s="2"/>
      <c r="F347" s="2"/>
      <c r="G347" s="1"/>
      <c r="H347" s="17"/>
      <c r="I347" s="1"/>
      <c r="J347" s="4"/>
      <c r="K347" s="1"/>
      <c r="L347" s="17"/>
      <c r="M347" s="1"/>
      <c r="N347" s="4"/>
      <c r="O347" s="1"/>
      <c r="P347" s="17"/>
      <c r="Q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s="74" customFormat="1" ht="48.75" customHeight="1" x14ac:dyDescent="0.2">
      <c r="A348" s="1"/>
      <c r="B348" s="2"/>
      <c r="C348" s="73"/>
      <c r="D348" s="3"/>
      <c r="E348" s="2"/>
      <c r="F348" s="2"/>
      <c r="G348" s="1"/>
      <c r="H348" s="17"/>
      <c r="I348" s="1"/>
      <c r="J348" s="4"/>
      <c r="K348" s="1"/>
      <c r="L348" s="17"/>
      <c r="M348" s="1"/>
      <c r="N348" s="4"/>
      <c r="O348" s="1"/>
      <c r="P348" s="17"/>
      <c r="Q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s="74" customFormat="1" ht="22.5" customHeight="1" x14ac:dyDescent="0.2">
      <c r="A349" s="1"/>
      <c r="B349" s="2"/>
      <c r="C349" s="73"/>
      <c r="D349" s="3"/>
      <c r="E349" s="2"/>
      <c r="F349" s="2"/>
      <c r="G349" s="1"/>
      <c r="H349" s="17"/>
      <c r="I349" s="1"/>
      <c r="J349" s="4"/>
      <c r="K349" s="1"/>
      <c r="L349" s="17"/>
      <c r="M349" s="1"/>
      <c r="N349" s="4"/>
      <c r="O349" s="1"/>
      <c r="P349" s="17"/>
      <c r="Q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s="74" customFormat="1" ht="22.5" customHeight="1" x14ac:dyDescent="0.2">
      <c r="A350" s="1"/>
      <c r="B350" s="2"/>
      <c r="C350" s="73"/>
      <c r="D350" s="3"/>
      <c r="E350" s="2"/>
      <c r="F350" s="2"/>
      <c r="G350" s="1"/>
      <c r="H350" s="17"/>
      <c r="I350" s="1"/>
      <c r="J350" s="4"/>
      <c r="K350" s="1"/>
      <c r="L350" s="17"/>
      <c r="M350" s="1"/>
      <c r="N350" s="4"/>
      <c r="O350" s="1"/>
      <c r="P350" s="17"/>
      <c r="Q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s="74" customFormat="1" ht="22.5" customHeight="1" x14ac:dyDescent="0.2">
      <c r="A351" s="1"/>
      <c r="B351" s="2"/>
      <c r="C351" s="73"/>
      <c r="D351" s="3"/>
      <c r="E351" s="2"/>
      <c r="F351" s="2"/>
      <c r="G351" s="1"/>
      <c r="H351" s="17"/>
      <c r="I351" s="1"/>
      <c r="J351" s="4"/>
      <c r="K351" s="1"/>
      <c r="L351" s="17"/>
      <c r="M351" s="1"/>
      <c r="N351" s="4"/>
      <c r="O351" s="1"/>
      <c r="P351" s="17"/>
      <c r="Q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s="74" customFormat="1" ht="22.5" customHeight="1" x14ac:dyDescent="0.2">
      <c r="A352" s="1"/>
      <c r="B352" s="2"/>
      <c r="C352" s="73"/>
      <c r="D352" s="3"/>
      <c r="E352" s="2"/>
      <c r="F352" s="2"/>
      <c r="G352" s="1"/>
      <c r="H352" s="17"/>
      <c r="I352" s="1"/>
      <c r="J352" s="4"/>
      <c r="K352" s="1"/>
      <c r="L352" s="17"/>
      <c r="M352" s="1"/>
      <c r="N352" s="4"/>
      <c r="O352" s="1"/>
      <c r="P352" s="17"/>
      <c r="Q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s="74" customFormat="1" ht="22.5" customHeight="1" x14ac:dyDescent="0.2">
      <c r="A353" s="1"/>
      <c r="B353" s="2"/>
      <c r="C353" s="73"/>
      <c r="D353" s="3"/>
      <c r="E353" s="2"/>
      <c r="F353" s="2"/>
      <c r="G353" s="1"/>
      <c r="H353" s="17"/>
      <c r="I353" s="1"/>
      <c r="J353" s="4"/>
      <c r="K353" s="1"/>
      <c r="L353" s="17"/>
      <c r="M353" s="1"/>
      <c r="N353" s="4"/>
      <c r="O353" s="1"/>
      <c r="P353" s="17"/>
      <c r="Q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s="74" customFormat="1" ht="22.5" customHeight="1" x14ac:dyDescent="0.2">
      <c r="A354" s="1"/>
      <c r="B354" s="2"/>
      <c r="C354" s="73"/>
      <c r="D354" s="3"/>
      <c r="E354" s="2"/>
      <c r="F354" s="2"/>
      <c r="G354" s="1"/>
      <c r="H354" s="17"/>
      <c r="I354" s="1"/>
      <c r="J354" s="4"/>
      <c r="K354" s="1"/>
      <c r="L354" s="17"/>
      <c r="M354" s="1"/>
      <c r="N354" s="4"/>
      <c r="O354" s="1"/>
      <c r="P354" s="17"/>
      <c r="Q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s="74" customFormat="1" ht="22.5" customHeight="1" x14ac:dyDescent="0.2">
      <c r="A355" s="1"/>
      <c r="B355" s="2"/>
      <c r="C355" s="73"/>
      <c r="D355" s="3"/>
      <c r="E355" s="2"/>
      <c r="F355" s="2"/>
      <c r="G355" s="1"/>
      <c r="H355" s="17"/>
      <c r="I355" s="1"/>
      <c r="J355" s="4"/>
      <c r="K355" s="1"/>
      <c r="L355" s="17"/>
      <c r="M355" s="1"/>
      <c r="N355" s="4"/>
      <c r="O355" s="1"/>
      <c r="P355" s="17"/>
      <c r="Q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s="74" customFormat="1" ht="22.5" customHeight="1" x14ac:dyDescent="0.2">
      <c r="A356" s="1"/>
      <c r="B356" s="2"/>
      <c r="C356" s="73"/>
      <c r="D356" s="3"/>
      <c r="E356" s="2"/>
      <c r="F356" s="2"/>
      <c r="G356" s="1"/>
      <c r="H356" s="17"/>
      <c r="I356" s="1"/>
      <c r="J356" s="4"/>
      <c r="K356" s="1"/>
      <c r="L356" s="17"/>
      <c r="M356" s="1"/>
      <c r="N356" s="4"/>
      <c r="O356" s="1"/>
      <c r="P356" s="17"/>
      <c r="Q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s="74" customFormat="1" ht="22.5" customHeight="1" x14ac:dyDescent="0.2">
      <c r="A357" s="1"/>
      <c r="B357" s="2"/>
      <c r="C357" s="73"/>
      <c r="D357" s="3"/>
      <c r="E357" s="2"/>
      <c r="F357" s="2"/>
      <c r="G357" s="1"/>
      <c r="H357" s="17"/>
      <c r="I357" s="1"/>
      <c r="J357" s="4"/>
      <c r="K357" s="1"/>
      <c r="L357" s="17"/>
      <c r="M357" s="1"/>
      <c r="N357" s="4"/>
      <c r="O357" s="1"/>
      <c r="P357" s="17"/>
      <c r="Q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s="74" customFormat="1" ht="22.5" customHeight="1" x14ac:dyDescent="0.2">
      <c r="A358" s="1"/>
      <c r="B358" s="2"/>
      <c r="C358" s="73"/>
      <c r="D358" s="3"/>
      <c r="E358" s="2"/>
      <c r="F358" s="2"/>
      <c r="G358" s="1"/>
      <c r="H358" s="17"/>
      <c r="I358" s="1"/>
      <c r="J358" s="4"/>
      <c r="K358" s="1"/>
      <c r="L358" s="17"/>
      <c r="M358" s="1"/>
      <c r="N358" s="4"/>
      <c r="O358" s="1"/>
      <c r="P358" s="17"/>
      <c r="Q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s="74" customFormat="1" ht="22.5" customHeight="1" x14ac:dyDescent="0.2">
      <c r="A359" s="1"/>
      <c r="B359" s="2"/>
      <c r="C359" s="73"/>
      <c r="D359" s="3"/>
      <c r="E359" s="2"/>
      <c r="F359" s="2"/>
      <c r="G359" s="1"/>
      <c r="H359" s="17"/>
      <c r="I359" s="1"/>
      <c r="J359" s="4"/>
      <c r="K359" s="1"/>
      <c r="L359" s="17"/>
      <c r="M359" s="1"/>
      <c r="N359" s="4"/>
      <c r="O359" s="1"/>
      <c r="P359" s="17"/>
      <c r="Q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s="74" customFormat="1" ht="22.5" customHeight="1" x14ac:dyDescent="0.2">
      <c r="A360" s="1"/>
      <c r="B360" s="2"/>
      <c r="C360" s="73"/>
      <c r="D360" s="3"/>
      <c r="E360" s="2"/>
      <c r="F360" s="2"/>
      <c r="G360" s="1"/>
      <c r="H360" s="17"/>
      <c r="I360" s="1"/>
      <c r="J360" s="4"/>
      <c r="K360" s="1"/>
      <c r="L360" s="17"/>
      <c r="M360" s="1"/>
      <c r="N360" s="4"/>
      <c r="O360" s="1"/>
      <c r="P360" s="17"/>
      <c r="Q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s="74" customFormat="1" ht="22.5" customHeight="1" x14ac:dyDescent="0.2">
      <c r="A361" s="1"/>
      <c r="B361" s="2"/>
      <c r="C361" s="73"/>
      <c r="D361" s="3"/>
      <c r="E361" s="2"/>
      <c r="F361" s="2"/>
      <c r="G361" s="1"/>
      <c r="H361" s="17"/>
      <c r="I361" s="1"/>
      <c r="J361" s="4"/>
      <c r="K361" s="1"/>
      <c r="L361" s="17"/>
      <c r="M361" s="1"/>
      <c r="N361" s="4"/>
      <c r="O361" s="1"/>
      <c r="P361" s="17"/>
      <c r="Q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s="74" customFormat="1" ht="22.5" customHeight="1" x14ac:dyDescent="0.2">
      <c r="A362" s="1"/>
      <c r="B362" s="2"/>
      <c r="C362" s="73"/>
      <c r="D362" s="3"/>
      <c r="E362" s="2"/>
      <c r="F362" s="2"/>
      <c r="G362" s="1"/>
      <c r="H362" s="17"/>
      <c r="I362" s="1"/>
      <c r="J362" s="4"/>
      <c r="K362" s="1"/>
      <c r="L362" s="17"/>
      <c r="M362" s="1"/>
      <c r="N362" s="4"/>
      <c r="O362" s="1"/>
      <c r="P362" s="17"/>
      <c r="Q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s="74" customFormat="1" ht="22.5" customHeight="1" x14ac:dyDescent="0.2">
      <c r="A363" s="1"/>
      <c r="B363" s="2"/>
      <c r="C363" s="73"/>
      <c r="D363" s="3"/>
      <c r="E363" s="2"/>
      <c r="F363" s="2"/>
      <c r="G363" s="1"/>
      <c r="H363" s="17"/>
      <c r="I363" s="1"/>
      <c r="J363" s="4"/>
      <c r="K363" s="1"/>
      <c r="L363" s="17"/>
      <c r="M363" s="1"/>
      <c r="N363" s="4"/>
      <c r="O363" s="1"/>
      <c r="P363" s="17"/>
      <c r="Q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s="74" customFormat="1" ht="22.5" customHeight="1" x14ac:dyDescent="0.2">
      <c r="A364" s="1"/>
      <c r="B364" s="2"/>
      <c r="C364" s="73"/>
      <c r="D364" s="3"/>
      <c r="E364" s="2"/>
      <c r="F364" s="2"/>
      <c r="G364" s="1"/>
      <c r="H364" s="17"/>
      <c r="I364" s="1"/>
      <c r="J364" s="4"/>
      <c r="K364" s="1"/>
      <c r="L364" s="17"/>
      <c r="M364" s="1"/>
      <c r="N364" s="4"/>
      <c r="O364" s="1"/>
      <c r="P364" s="17"/>
      <c r="Q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s="74" customFormat="1" ht="22.5" customHeight="1" x14ac:dyDescent="0.2">
      <c r="A365" s="1"/>
      <c r="B365" s="2"/>
      <c r="C365" s="73"/>
      <c r="D365" s="3"/>
      <c r="E365" s="2"/>
      <c r="F365" s="2"/>
      <c r="G365" s="1"/>
      <c r="H365" s="17"/>
      <c r="I365" s="1"/>
      <c r="J365" s="4"/>
      <c r="K365" s="1"/>
      <c r="L365" s="17"/>
      <c r="M365" s="1"/>
      <c r="N365" s="4"/>
      <c r="O365" s="1"/>
      <c r="P365" s="17"/>
      <c r="Q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s="74" customFormat="1" ht="22.5" customHeight="1" x14ac:dyDescent="0.2">
      <c r="A366" s="1"/>
      <c r="B366" s="2"/>
      <c r="C366" s="73"/>
      <c r="D366" s="3"/>
      <c r="E366" s="2"/>
      <c r="F366" s="2"/>
      <c r="G366" s="1"/>
      <c r="H366" s="17"/>
      <c r="I366" s="1"/>
      <c r="J366" s="4"/>
      <c r="K366" s="1"/>
      <c r="L366" s="17"/>
      <c r="M366" s="1"/>
      <c r="N366" s="4"/>
      <c r="O366" s="1"/>
      <c r="P366" s="17"/>
      <c r="Q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s="74" customFormat="1" ht="22.5" customHeight="1" x14ac:dyDescent="0.2">
      <c r="A367" s="1"/>
      <c r="B367" s="2"/>
      <c r="C367" s="73"/>
      <c r="D367" s="3"/>
      <c r="E367" s="2"/>
      <c r="F367" s="2"/>
      <c r="G367" s="1"/>
      <c r="H367" s="17"/>
      <c r="I367" s="1"/>
      <c r="J367" s="4"/>
      <c r="K367" s="1"/>
      <c r="L367" s="17"/>
      <c r="M367" s="1"/>
      <c r="N367" s="4"/>
      <c r="O367" s="1"/>
      <c r="P367" s="17"/>
      <c r="Q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s="74" customFormat="1" ht="22.5" customHeight="1" x14ac:dyDescent="0.2">
      <c r="A368" s="1"/>
      <c r="B368" s="2"/>
      <c r="C368" s="73"/>
      <c r="D368" s="3"/>
      <c r="E368" s="2"/>
      <c r="F368" s="2"/>
      <c r="G368" s="1"/>
      <c r="H368" s="17"/>
      <c r="I368" s="1"/>
      <c r="J368" s="4"/>
      <c r="K368" s="1"/>
      <c r="L368" s="17"/>
      <c r="M368" s="1"/>
      <c r="N368" s="4"/>
      <c r="O368" s="1"/>
      <c r="P368" s="17"/>
      <c r="Q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s="74" customFormat="1" ht="22.5" customHeight="1" x14ac:dyDescent="0.2">
      <c r="A369" s="1"/>
      <c r="B369" s="2"/>
      <c r="C369" s="73"/>
      <c r="D369" s="3"/>
      <c r="E369" s="2"/>
      <c r="F369" s="2"/>
      <c r="G369" s="1"/>
      <c r="H369" s="17"/>
      <c r="I369" s="1"/>
      <c r="J369" s="4"/>
      <c r="K369" s="1"/>
      <c r="L369" s="17"/>
      <c r="M369" s="1"/>
      <c r="N369" s="4"/>
      <c r="O369" s="1"/>
      <c r="P369" s="17"/>
      <c r="Q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s="74" customFormat="1" ht="22.5" customHeight="1" x14ac:dyDescent="0.2">
      <c r="A370" s="1"/>
      <c r="B370" s="2"/>
      <c r="C370" s="73"/>
      <c r="D370" s="3"/>
      <c r="E370" s="2"/>
      <c r="F370" s="2"/>
      <c r="G370" s="1"/>
      <c r="H370" s="17"/>
      <c r="I370" s="1"/>
      <c r="J370" s="4"/>
      <c r="K370" s="1"/>
      <c r="L370" s="17"/>
      <c r="M370" s="1"/>
      <c r="N370" s="4"/>
      <c r="O370" s="1"/>
      <c r="P370" s="17"/>
      <c r="Q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s="74" customFormat="1" ht="22.5" customHeight="1" x14ac:dyDescent="0.2">
      <c r="A371" s="1"/>
      <c r="B371" s="2"/>
      <c r="C371" s="73"/>
      <c r="D371" s="3"/>
      <c r="E371" s="2"/>
      <c r="F371" s="2"/>
      <c r="G371" s="1"/>
      <c r="H371" s="17"/>
      <c r="I371" s="1"/>
      <c r="J371" s="4"/>
      <c r="K371" s="1"/>
      <c r="L371" s="17"/>
      <c r="M371" s="1"/>
      <c r="N371" s="4"/>
      <c r="O371" s="1"/>
      <c r="P371" s="17"/>
      <c r="Q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s="74" customFormat="1" ht="22.5" customHeight="1" x14ac:dyDescent="0.2">
      <c r="A372" s="1"/>
      <c r="B372" s="2"/>
      <c r="C372" s="73"/>
      <c r="D372" s="3"/>
      <c r="E372" s="2"/>
      <c r="F372" s="2"/>
      <c r="G372" s="1"/>
      <c r="H372" s="17"/>
      <c r="I372" s="1"/>
      <c r="J372" s="4"/>
      <c r="K372" s="1"/>
      <c r="L372" s="17"/>
      <c r="M372" s="1"/>
      <c r="N372" s="4"/>
      <c r="O372" s="1"/>
      <c r="P372" s="17"/>
      <c r="Q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s="74" customFormat="1" ht="22.5" customHeight="1" x14ac:dyDescent="0.2">
      <c r="A373" s="1"/>
      <c r="B373" s="2"/>
      <c r="C373" s="73"/>
      <c r="D373" s="3"/>
      <c r="E373" s="2"/>
      <c r="F373" s="2"/>
      <c r="G373" s="1"/>
      <c r="H373" s="17"/>
      <c r="I373" s="1"/>
      <c r="J373" s="4"/>
      <c r="K373" s="1"/>
      <c r="L373" s="17"/>
      <c r="M373" s="1"/>
      <c r="N373" s="4"/>
      <c r="O373" s="1"/>
      <c r="P373" s="17"/>
      <c r="Q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s="74" customFormat="1" ht="22.5" customHeight="1" x14ac:dyDescent="0.2">
      <c r="A374" s="1"/>
      <c r="B374" s="2"/>
      <c r="C374" s="73"/>
      <c r="D374" s="3"/>
      <c r="E374" s="2"/>
      <c r="F374" s="2"/>
      <c r="G374" s="1"/>
      <c r="H374" s="17"/>
      <c r="I374" s="1"/>
      <c r="J374" s="4"/>
      <c r="K374" s="1"/>
      <c r="L374" s="17"/>
      <c r="M374" s="1"/>
      <c r="N374" s="4"/>
      <c r="O374" s="1"/>
      <c r="P374" s="17"/>
      <c r="Q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s="74" customFormat="1" ht="22.5" customHeight="1" x14ac:dyDescent="0.2">
      <c r="A375" s="1"/>
      <c r="B375" s="2"/>
      <c r="C375" s="73"/>
      <c r="D375" s="3"/>
      <c r="E375" s="2"/>
      <c r="F375" s="2"/>
      <c r="G375" s="1"/>
      <c r="H375" s="17"/>
      <c r="I375" s="1"/>
      <c r="J375" s="4"/>
      <c r="K375" s="1"/>
      <c r="L375" s="17"/>
      <c r="M375" s="1"/>
      <c r="N375" s="4"/>
      <c r="O375" s="1"/>
      <c r="P375" s="17"/>
      <c r="Q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s="74" customFormat="1" ht="22.5" customHeight="1" x14ac:dyDescent="0.2">
      <c r="A376" s="1"/>
      <c r="B376" s="2"/>
      <c r="C376" s="73"/>
      <c r="D376" s="3"/>
      <c r="E376" s="2"/>
      <c r="F376" s="2"/>
      <c r="G376" s="1"/>
      <c r="H376" s="17"/>
      <c r="I376" s="1"/>
      <c r="J376" s="4"/>
      <c r="K376" s="1"/>
      <c r="L376" s="17"/>
      <c r="M376" s="1"/>
      <c r="N376" s="4"/>
      <c r="O376" s="1"/>
      <c r="P376" s="17"/>
      <c r="Q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s="74" customFormat="1" ht="22.5" customHeight="1" x14ac:dyDescent="0.2">
      <c r="A377" s="1"/>
      <c r="B377" s="2"/>
      <c r="C377" s="73"/>
      <c r="D377" s="3"/>
      <c r="E377" s="2"/>
      <c r="F377" s="2"/>
      <c r="G377" s="1"/>
      <c r="H377" s="17"/>
      <c r="I377" s="1"/>
      <c r="J377" s="4"/>
      <c r="K377" s="1"/>
      <c r="L377" s="17"/>
      <c r="M377" s="1"/>
      <c r="N377" s="4"/>
      <c r="O377" s="1"/>
      <c r="P377" s="17"/>
      <c r="Q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s="74" customFormat="1" ht="22.5" customHeight="1" x14ac:dyDescent="0.2">
      <c r="A378" s="1"/>
      <c r="B378" s="2"/>
      <c r="C378" s="73"/>
      <c r="D378" s="3"/>
      <c r="E378" s="2"/>
      <c r="F378" s="2"/>
      <c r="G378" s="1"/>
      <c r="H378" s="17"/>
      <c r="I378" s="1"/>
      <c r="J378" s="4"/>
      <c r="K378" s="1"/>
      <c r="L378" s="17"/>
      <c r="M378" s="1"/>
      <c r="N378" s="4"/>
      <c r="O378" s="1"/>
      <c r="P378" s="17"/>
      <c r="Q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s="74" customFormat="1" ht="22.5" customHeight="1" x14ac:dyDescent="0.2">
      <c r="A379" s="1"/>
      <c r="B379" s="2"/>
      <c r="C379" s="73"/>
      <c r="D379" s="3"/>
      <c r="E379" s="2"/>
      <c r="F379" s="2"/>
      <c r="G379" s="1"/>
      <c r="H379" s="17"/>
      <c r="I379" s="1"/>
      <c r="J379" s="4"/>
      <c r="K379" s="1"/>
      <c r="L379" s="17"/>
      <c r="M379" s="1"/>
      <c r="N379" s="4"/>
      <c r="O379" s="1"/>
      <c r="P379" s="17"/>
      <c r="Q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s="74" customFormat="1" ht="22.5" customHeight="1" x14ac:dyDescent="0.2">
      <c r="A380" s="1"/>
      <c r="B380" s="2"/>
      <c r="C380" s="73"/>
      <c r="D380" s="3"/>
      <c r="E380" s="2"/>
      <c r="F380" s="2"/>
      <c r="G380" s="1"/>
      <c r="H380" s="17"/>
      <c r="I380" s="1"/>
      <c r="J380" s="4"/>
      <c r="K380" s="1"/>
      <c r="L380" s="17"/>
      <c r="M380" s="1"/>
      <c r="N380" s="4"/>
      <c r="O380" s="1"/>
      <c r="P380" s="17"/>
      <c r="Q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s="74" customFormat="1" ht="22.5" customHeight="1" x14ac:dyDescent="0.2">
      <c r="A381" s="1"/>
      <c r="B381" s="2"/>
      <c r="C381" s="73"/>
      <c r="D381" s="3"/>
      <c r="E381" s="2"/>
      <c r="F381" s="2"/>
      <c r="G381" s="1"/>
      <c r="H381" s="17"/>
      <c r="I381" s="1"/>
      <c r="J381" s="4"/>
      <c r="K381" s="1"/>
      <c r="L381" s="17"/>
      <c r="M381" s="1"/>
      <c r="N381" s="4"/>
      <c r="O381" s="1"/>
      <c r="P381" s="17"/>
      <c r="Q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s="74" customFormat="1" ht="22.5" customHeight="1" x14ac:dyDescent="0.2">
      <c r="A382" s="1"/>
      <c r="B382" s="2"/>
      <c r="C382" s="73"/>
      <c r="D382" s="3"/>
      <c r="E382" s="2"/>
      <c r="F382" s="2"/>
      <c r="G382" s="1"/>
      <c r="H382" s="17"/>
      <c r="I382" s="1"/>
      <c r="J382" s="4"/>
      <c r="K382" s="1"/>
      <c r="L382" s="17"/>
      <c r="M382" s="1"/>
      <c r="N382" s="4"/>
      <c r="O382" s="1"/>
      <c r="P382" s="17"/>
      <c r="Q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s="74" customFormat="1" ht="22.5" customHeight="1" x14ac:dyDescent="0.2">
      <c r="A383" s="1"/>
      <c r="B383" s="2"/>
      <c r="C383" s="73"/>
      <c r="D383" s="3"/>
      <c r="E383" s="2"/>
      <c r="F383" s="2"/>
      <c r="G383" s="1"/>
      <c r="H383" s="17"/>
      <c r="I383" s="1"/>
      <c r="J383" s="4"/>
      <c r="K383" s="1"/>
      <c r="L383" s="17"/>
      <c r="M383" s="1"/>
      <c r="N383" s="4"/>
      <c r="O383" s="1"/>
      <c r="P383" s="17"/>
      <c r="Q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s="74" customFormat="1" ht="22.5" customHeight="1" x14ac:dyDescent="0.2">
      <c r="A384" s="1"/>
      <c r="B384" s="2"/>
      <c r="C384" s="73"/>
      <c r="D384" s="3"/>
      <c r="E384" s="2"/>
      <c r="F384" s="2"/>
      <c r="G384" s="1"/>
      <c r="H384" s="17"/>
      <c r="I384" s="1"/>
      <c r="J384" s="4"/>
      <c r="K384" s="1"/>
      <c r="L384" s="17"/>
      <c r="M384" s="1"/>
      <c r="N384" s="4"/>
      <c r="O384" s="1"/>
      <c r="P384" s="17"/>
      <c r="Q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s="74" customFormat="1" ht="22.5" customHeight="1" x14ac:dyDescent="0.2">
      <c r="A385" s="1"/>
      <c r="B385" s="2"/>
      <c r="C385" s="73"/>
      <c r="D385" s="3"/>
      <c r="E385" s="2"/>
      <c r="F385" s="2"/>
      <c r="G385" s="1"/>
      <c r="H385" s="17"/>
      <c r="I385" s="1"/>
      <c r="J385" s="4"/>
      <c r="K385" s="1"/>
      <c r="L385" s="17"/>
      <c r="M385" s="1"/>
      <c r="N385" s="4"/>
      <c r="O385" s="1"/>
      <c r="P385" s="17"/>
      <c r="Q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s="74" customFormat="1" ht="22.5" customHeight="1" x14ac:dyDescent="0.2">
      <c r="A386" s="1"/>
      <c r="B386" s="2"/>
      <c r="C386" s="73"/>
      <c r="D386" s="3"/>
      <c r="E386" s="2"/>
      <c r="F386" s="2"/>
      <c r="G386" s="1"/>
      <c r="H386" s="17"/>
      <c r="I386" s="1"/>
      <c r="J386" s="4"/>
      <c r="K386" s="1"/>
      <c r="L386" s="17"/>
      <c r="M386" s="1"/>
      <c r="N386" s="4"/>
      <c r="O386" s="1"/>
      <c r="P386" s="17"/>
      <c r="Q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s="74" customFormat="1" ht="22.5" customHeight="1" x14ac:dyDescent="0.2">
      <c r="A387" s="1"/>
      <c r="B387" s="2"/>
      <c r="C387" s="73"/>
      <c r="D387" s="3"/>
      <c r="E387" s="2"/>
      <c r="F387" s="2"/>
      <c r="G387" s="1"/>
      <c r="H387" s="17"/>
      <c r="I387" s="1"/>
      <c r="J387" s="4"/>
      <c r="K387" s="1"/>
      <c r="L387" s="17"/>
      <c r="M387" s="1"/>
      <c r="N387" s="4"/>
      <c r="O387" s="1"/>
      <c r="P387" s="17"/>
      <c r="Q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s="74" customFormat="1" ht="22.5" customHeight="1" x14ac:dyDescent="0.2">
      <c r="A388" s="1"/>
      <c r="B388" s="2"/>
      <c r="C388" s="73"/>
      <c r="D388" s="3"/>
      <c r="E388" s="2"/>
      <c r="F388" s="2"/>
      <c r="G388" s="1"/>
      <c r="H388" s="17"/>
      <c r="I388" s="1"/>
      <c r="J388" s="4"/>
      <c r="K388" s="1"/>
      <c r="L388" s="17"/>
      <c r="M388" s="1"/>
      <c r="N388" s="4"/>
      <c r="O388" s="1"/>
      <c r="P388" s="17"/>
      <c r="Q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s="74" customFormat="1" ht="22.5" customHeight="1" x14ac:dyDescent="0.2">
      <c r="A389" s="1"/>
      <c r="B389" s="2"/>
      <c r="C389" s="73"/>
      <c r="D389" s="3"/>
      <c r="E389" s="2"/>
      <c r="F389" s="2"/>
      <c r="G389" s="1"/>
      <c r="H389" s="17"/>
      <c r="I389" s="1"/>
      <c r="J389" s="4"/>
      <c r="K389" s="1"/>
      <c r="L389" s="17"/>
      <c r="M389" s="1"/>
      <c r="N389" s="4"/>
      <c r="O389" s="1"/>
      <c r="P389" s="17"/>
      <c r="Q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</sheetData>
  <mergeCells count="65">
    <mergeCell ref="D41:E41"/>
    <mergeCell ref="A1:Q1"/>
    <mergeCell ref="A2:Q2"/>
    <mergeCell ref="A3:Q3"/>
    <mergeCell ref="A4:Q4"/>
    <mergeCell ref="G5:J5"/>
    <mergeCell ref="K5:N5"/>
    <mergeCell ref="O5:Q5"/>
    <mergeCell ref="A39:E39"/>
    <mergeCell ref="D40:E40"/>
    <mergeCell ref="G40:J40"/>
    <mergeCell ref="K40:N40"/>
    <mergeCell ref="O40:Q40"/>
    <mergeCell ref="D13:D17"/>
    <mergeCell ref="E13:E17"/>
    <mergeCell ref="A18:A21"/>
    <mergeCell ref="D48:E48"/>
    <mergeCell ref="D42:E42"/>
    <mergeCell ref="D43:E43"/>
    <mergeCell ref="D44:E44"/>
    <mergeCell ref="D45:E45"/>
    <mergeCell ref="D46:E46"/>
    <mergeCell ref="D47:E47"/>
    <mergeCell ref="B18:B21"/>
    <mergeCell ref="C18:C21"/>
    <mergeCell ref="D18:D21"/>
    <mergeCell ref="E18:E21"/>
    <mergeCell ref="A25:A26"/>
    <mergeCell ref="B25:B26"/>
    <mergeCell ref="C25:C26"/>
    <mergeCell ref="D25:D26"/>
    <mergeCell ref="E25:E26"/>
    <mergeCell ref="A22:A23"/>
    <mergeCell ref="B22:B23"/>
    <mergeCell ref="C22:C23"/>
    <mergeCell ref="D22:D23"/>
    <mergeCell ref="E22:E23"/>
    <mergeCell ref="D27:D28"/>
    <mergeCell ref="E27:E28"/>
    <mergeCell ref="A29:A30"/>
    <mergeCell ref="B29:B30"/>
    <mergeCell ref="C29:C30"/>
    <mergeCell ref="D29:D30"/>
    <mergeCell ref="E29:E30"/>
    <mergeCell ref="A36:A37"/>
    <mergeCell ref="B36:B37"/>
    <mergeCell ref="C36:C37"/>
    <mergeCell ref="D36:D37"/>
    <mergeCell ref="E36:E37"/>
    <mergeCell ref="E10:E11"/>
    <mergeCell ref="A13:A17"/>
    <mergeCell ref="B13:B17"/>
    <mergeCell ref="C13:C17"/>
    <mergeCell ref="A34:A35"/>
    <mergeCell ref="B34:B35"/>
    <mergeCell ref="C34:C35"/>
    <mergeCell ref="D34:D35"/>
    <mergeCell ref="A10:A11"/>
    <mergeCell ref="B10:B11"/>
    <mergeCell ref="C10:C11"/>
    <mergeCell ref="D10:D11"/>
    <mergeCell ref="E34:E35"/>
    <mergeCell ref="A27:A28"/>
    <mergeCell ref="B27:B28"/>
    <mergeCell ref="C27:C28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新発田市立本丸中学校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小池哲也</dc:creator>
  <cp:lastModifiedBy>大輔 河井</cp:lastModifiedBy>
  <cp:lastPrinted>2024-05-16T12:24:36Z</cp:lastPrinted>
  <dcterms:created xsi:type="dcterms:W3CDTF">2006-07-12T12:11:25Z</dcterms:created>
  <dcterms:modified xsi:type="dcterms:W3CDTF">2025-05-12T10:09:45Z</dcterms:modified>
</cp:coreProperties>
</file>